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示表" sheetId="1" r:id="rId1"/>
  </sheets>
  <definedNames>
    <definedName name="_xlnm.Print_Titles" localSheetId="0">'公示表'!$5:$7</definedName>
  </definedNames>
  <calcPr fullCalcOnLoad="1"/>
</workbook>
</file>

<file path=xl/sharedStrings.xml><?xml version="1.0" encoding="utf-8"?>
<sst xmlns="http://schemas.openxmlformats.org/spreadsheetml/2006/main" count="1045" uniqueCount="574">
  <si>
    <t>附件</t>
  </si>
  <si>
    <t>隆德县2022年巩固拓展脱贫攻坚成果和乡村振兴项目库建设计划表</t>
  </si>
  <si>
    <t>序号</t>
  </si>
  <si>
    <t>项目类型</t>
  </si>
  <si>
    <t>项目名称</t>
  </si>
  <si>
    <t>建设性质（新建、续建、改扩建）</t>
  </si>
  <si>
    <t>建设内容</t>
  </si>
  <si>
    <t>项目实施
地点</t>
  </si>
  <si>
    <t>进度计划安排</t>
  </si>
  <si>
    <t xml:space="preserve"> 实施单位</t>
  </si>
  <si>
    <t>资金投入和来源（万元）</t>
  </si>
  <si>
    <t>受益对象（村、户）</t>
  </si>
  <si>
    <t>联农带农机制</t>
  </si>
  <si>
    <t>是否设置绩效
目标</t>
  </si>
  <si>
    <t>合计</t>
  </si>
  <si>
    <t>财政衔接补助资金</t>
  </si>
  <si>
    <t>中央彩票公益金</t>
  </si>
  <si>
    <t>地方债资金</t>
  </si>
  <si>
    <t>闽宁资金</t>
  </si>
  <si>
    <t>其他整合涉农资金</t>
  </si>
  <si>
    <t>行业部门资金</t>
  </si>
  <si>
    <t>其他资金</t>
  </si>
  <si>
    <t>小计</t>
  </si>
  <si>
    <t>中央</t>
  </si>
  <si>
    <t>省级</t>
  </si>
  <si>
    <t>市级</t>
  </si>
  <si>
    <t>县级</t>
  </si>
  <si>
    <t>一、</t>
  </si>
  <si>
    <t>产业发展</t>
  </si>
  <si>
    <t>（一）</t>
  </si>
  <si>
    <t>生产项目</t>
  </si>
  <si>
    <r>
      <t>1</t>
    </r>
    <r>
      <rPr>
        <sz val="9"/>
        <rFont val="宋体"/>
        <family val="0"/>
      </rPr>
      <t>、</t>
    </r>
  </si>
  <si>
    <t>养殖业基地</t>
  </si>
  <si>
    <t>隆德县2022年肉牛产业项目</t>
  </si>
  <si>
    <t>新建</t>
  </si>
  <si>
    <t>培育肉牛产业示范村20个，见犊补母3万头，新建500头肉牛规模养殖场10个，采购青贮玉米300吨，饲草调制50万吨。</t>
  </si>
  <si>
    <t>全县13个乡镇</t>
  </si>
  <si>
    <r>
      <t>2022年3月-11</t>
    </r>
    <r>
      <rPr>
        <sz val="9"/>
        <rFont val="宋体"/>
        <family val="0"/>
      </rPr>
      <t>月</t>
    </r>
  </si>
  <si>
    <t>农业农村局</t>
  </si>
  <si>
    <t>全县13个乡镇，受益农户10160户。</t>
  </si>
  <si>
    <t>龙头带动、合作社管理、农户参与、政府支持、示范引领五位一体发展模式，为我县肉牛产业取得突破性发展，提供了根本保障，带动全县受益户10160户。</t>
  </si>
  <si>
    <t>是</t>
  </si>
  <si>
    <r>
      <t>2</t>
    </r>
    <r>
      <rPr>
        <sz val="9"/>
        <rFont val="宋体"/>
        <family val="0"/>
      </rPr>
      <t>、</t>
    </r>
  </si>
  <si>
    <t>隆德县2022年蜜蜂产业项目</t>
  </si>
  <si>
    <t>新建养殖蜜蜂示范场5个，当年新增饲养蜜蜂8500箱。</t>
  </si>
  <si>
    <t>全县13个乡镇，受益农户690户。</t>
  </si>
  <si>
    <t>否</t>
  </si>
  <si>
    <r>
      <t>3</t>
    </r>
    <r>
      <rPr>
        <sz val="9"/>
        <rFont val="宋体"/>
        <family val="0"/>
      </rPr>
      <t>、</t>
    </r>
  </si>
  <si>
    <t>隆德县2022年肉兔产业项目</t>
  </si>
  <si>
    <t>巩固提升宁夏千峰兔业养殖、奠安新街肉兔养殖场，饲养种兔达到3万只、商品兔100万只。</t>
  </si>
  <si>
    <t>城关镇
山河乡
奠安乡</t>
  </si>
  <si>
    <t>城关镇、山河乡、奠安乡等受益户120户。</t>
  </si>
  <si>
    <t>以订单销售、入企务工的带动模式，带动受益户120户，360人。</t>
  </si>
  <si>
    <r>
      <t>4</t>
    </r>
    <r>
      <rPr>
        <sz val="9"/>
        <rFont val="宋体"/>
        <family val="0"/>
      </rPr>
      <t>、</t>
    </r>
  </si>
  <si>
    <t>隆德县2022年肉牛健康养殖项目</t>
  </si>
  <si>
    <t>建设基站，佩戴耳标等，对肉牛健康进行监测。</t>
  </si>
  <si>
    <t>全县13个乡镇，受益户10256户。</t>
  </si>
  <si>
    <r>
      <t>5</t>
    </r>
    <r>
      <rPr>
        <sz val="9"/>
        <rFont val="宋体"/>
        <family val="0"/>
      </rPr>
      <t>、</t>
    </r>
  </si>
  <si>
    <t>隆德县2022年肉牛信息化建设（智慧畜牧）项目</t>
  </si>
  <si>
    <t>新建肉牛智能化管理平台1处，配套基础设施建设；综合服务中心建设。</t>
  </si>
  <si>
    <t>杨河乡</t>
  </si>
  <si>
    <t>杨河乡受益户280户。</t>
  </si>
  <si>
    <t>肉牛智能化管理平台推进畜牧兽医信息化，推动畜牧业高质量发展，带动杨河乡受益农户280户，840人。</t>
  </si>
  <si>
    <r>
      <t>6</t>
    </r>
    <r>
      <rPr>
        <sz val="9"/>
        <rFont val="宋体"/>
        <family val="0"/>
      </rPr>
      <t>、</t>
    </r>
  </si>
  <si>
    <t>种植业基地</t>
  </si>
  <si>
    <t>隆德县2022年蔬菜产业项目</t>
  </si>
  <si>
    <t>种植蔬菜5.5万亩，新建全钢架大拱棚3700亩，新建日光温室50亩。</t>
  </si>
  <si>
    <t>沙塘
神林
联财
温堡
好水等乡镇</t>
  </si>
  <si>
    <r>
      <t>2022年4月-11</t>
    </r>
    <r>
      <rPr>
        <sz val="9"/>
        <rFont val="宋体"/>
        <family val="0"/>
      </rPr>
      <t>月</t>
    </r>
  </si>
  <si>
    <t>沙塘、神林、联财、温堡、好水等乡镇，受益农户1230户。</t>
  </si>
  <si>
    <t>以订单销售、入企务工的带动模式，带动受益户1230户，3690人。</t>
  </si>
  <si>
    <r>
      <t>7</t>
    </r>
    <r>
      <rPr>
        <sz val="9"/>
        <rFont val="宋体"/>
        <family val="0"/>
      </rPr>
      <t>、</t>
    </r>
  </si>
  <si>
    <t>隆德县2022年马铃薯产业项目</t>
  </si>
  <si>
    <t>采购原原种1200万粒，采购马铃薯原种1200吨，建设马铃薯一级种繁育基地1万亩；推广马铃薯一级种薯种植8.3万亩。</t>
  </si>
  <si>
    <t>观庄
好水
城关
陈靳
山河
奠安等乡镇</t>
  </si>
  <si>
    <t>观庄、好水、城关、陈靳、山河、奠安等乡镇，受益户6066户。</t>
  </si>
  <si>
    <t>以流转土地、订单销售、入企务工的带动模式，带动受益户6066户，19198人。</t>
  </si>
  <si>
    <r>
      <t>8</t>
    </r>
    <r>
      <rPr>
        <sz val="9"/>
        <rFont val="宋体"/>
        <family val="0"/>
      </rPr>
      <t>、</t>
    </r>
  </si>
  <si>
    <t>隆德县2022年地膜采购项目</t>
  </si>
  <si>
    <t>采购地膜1980吨，发展旱作节水农业覆膜30万亩，其中全膜27万亩，半膜3万亩；残膜回收面积27.8万亩，回收残膜2800吨，加工颗粒930吨。</t>
  </si>
  <si>
    <t>全县13个乡镇，受益农户19600户。</t>
  </si>
  <si>
    <r>
      <t>9</t>
    </r>
    <r>
      <rPr>
        <sz val="9"/>
        <rFont val="宋体"/>
        <family val="0"/>
      </rPr>
      <t>、</t>
    </r>
  </si>
  <si>
    <t>隆德县2022年中药材产业项目</t>
  </si>
  <si>
    <t>中药材规范化种植5000亩，移栽9000亩，育苗4000亩</t>
  </si>
  <si>
    <t>科技局</t>
  </si>
  <si>
    <t>全县13个乡镇，受益农户1160户。</t>
  </si>
  <si>
    <t>以流转土地、订单销售、入企务工的带动模式，带动受益户1160户，3480人。</t>
  </si>
  <si>
    <r>
      <t>1</t>
    </r>
    <r>
      <rPr>
        <sz val="9"/>
        <rFont val="宋体"/>
        <family val="0"/>
      </rPr>
      <t>0、</t>
    </r>
  </si>
  <si>
    <t>隆德县2022年食用菌产业项目</t>
  </si>
  <si>
    <t>生产食用菌菇（平菇、香菇、茶树菇等）150万棒，生产灵芝、双孢菇、羊肚菌等2万平方米；林下种植大球盖菇1000亩。</t>
  </si>
  <si>
    <t>城关镇</t>
  </si>
  <si>
    <t>城关镇，受益农户120户。</t>
  </si>
  <si>
    <t>以流转土地、订单销售、入企务工的带动模式，带动受益户120户，360人。</t>
  </si>
  <si>
    <r>
      <t>1</t>
    </r>
    <r>
      <rPr>
        <sz val="9"/>
        <rFont val="宋体"/>
        <family val="0"/>
      </rPr>
      <t>1、</t>
    </r>
  </si>
  <si>
    <t>隆德县2022年小杂粮产业项目</t>
  </si>
  <si>
    <t>集中连片种植红荞麦3000亩，小杂粮2000亩。</t>
  </si>
  <si>
    <t>全县13个乡镇，受益农户380户</t>
  </si>
  <si>
    <r>
      <t>1</t>
    </r>
    <r>
      <rPr>
        <sz val="9"/>
        <rFont val="宋体"/>
        <family val="0"/>
      </rPr>
      <t>2、</t>
    </r>
  </si>
  <si>
    <t>隆德县2022年订单种植销售项目</t>
  </si>
  <si>
    <t>订单种植销售蔬菜、食用菌1.5万吨。</t>
  </si>
  <si>
    <t>全县13个乡镇，受益农户756户</t>
  </si>
  <si>
    <t>以流转土地、订单销售、入企务工的带动模式，带动受益户756户，2268人。</t>
  </si>
  <si>
    <r>
      <t>1</t>
    </r>
    <r>
      <rPr>
        <sz val="9"/>
        <rFont val="宋体"/>
        <family val="0"/>
      </rPr>
      <t>3、</t>
    </r>
  </si>
  <si>
    <t>隆德县2022年休闲农业项目</t>
  </si>
  <si>
    <t>改造提升重点休闲农业示范园区4个。</t>
  </si>
  <si>
    <r>
      <t>温堡乡</t>
    </r>
    <r>
      <rPr>
        <i/>
        <sz val="9"/>
        <color indexed="8"/>
        <rFont val="宋体"/>
        <family val="0"/>
      </rPr>
      <t xml:space="preserve">
</t>
    </r>
    <r>
      <rPr>
        <sz val="9"/>
        <color indexed="8"/>
        <rFont val="宋体"/>
        <family val="0"/>
      </rPr>
      <t>陈靳乡
城关乡
联财等乡镇</t>
    </r>
  </si>
  <si>
    <t>温堡、陈靳、城关、联财等乡镇，受益户农户385户。</t>
  </si>
  <si>
    <r>
      <t>1</t>
    </r>
    <r>
      <rPr>
        <sz val="9"/>
        <rFont val="宋体"/>
        <family val="0"/>
      </rPr>
      <t>4、</t>
    </r>
  </si>
  <si>
    <t>隆德县2022年村集体经济项目</t>
  </si>
  <si>
    <t>以村集体经济为依托，改造提升农业基础设施建设，发展以内牛养殖、蔬菜种植为主的特色产业。</t>
  </si>
  <si>
    <t>温堡、联财、沙塘、神林等10个乡镇16个行政村。</t>
  </si>
  <si>
    <t>温堡、联财、沙塘、神林等10个乡镇16个行政村，受益农户856户。</t>
  </si>
  <si>
    <r>
      <t>1</t>
    </r>
    <r>
      <rPr>
        <sz val="9"/>
        <rFont val="宋体"/>
        <family val="0"/>
      </rPr>
      <t>5、</t>
    </r>
  </si>
  <si>
    <t>隆德县2022年蔬菜育苗中心改造提升项目</t>
  </si>
  <si>
    <t>改造提升沙塘育苗中心基础设施建设、配套育苗设备。</t>
  </si>
  <si>
    <t>街道村</t>
  </si>
  <si>
    <t>沙塘镇街道村，带动受益农户189户。</t>
  </si>
  <si>
    <r>
      <t>1</t>
    </r>
    <r>
      <rPr>
        <sz val="9"/>
        <rFont val="宋体"/>
        <family val="0"/>
      </rPr>
      <t>6、</t>
    </r>
  </si>
  <si>
    <t>菌草产业栽培项目</t>
  </si>
  <si>
    <t>依托六盘山得天独厚的气候优势，采取企业（合作社）+基地+农户的模式，以茶树菇、香菇、双孢菇、为重点，在全县范围内开展驯化栽培、肥水管理、适时采收等技术研究与示范，带动50户脱贫户发展产业、增加收入。</t>
  </si>
  <si>
    <t>城关镇
联财镇
沙塘镇</t>
  </si>
  <si>
    <t>2022年2月-10月</t>
  </si>
  <si>
    <t>乡村振兴局</t>
  </si>
  <si>
    <t>4村50户</t>
  </si>
  <si>
    <t>三带四联</t>
  </si>
  <si>
    <r>
      <t>1</t>
    </r>
    <r>
      <rPr>
        <sz val="9"/>
        <rFont val="宋体"/>
        <family val="0"/>
      </rPr>
      <t>7、</t>
    </r>
  </si>
  <si>
    <t>壮大村集体经济项目</t>
  </si>
  <si>
    <t>续建</t>
  </si>
  <si>
    <t>巩固提升城关镇红崖社区（100万元），沙塘镇清泉村（100万元）、许沟村（100万元），神林乡杨野河村（50万元），张程乡杨袁村（50万元），杨河乡穆沟村（50万元），好水乡张银村（50万元）、庙湾村（50万元），奠安乡张田村（50万元），山河乡山河村（100万元）。</t>
  </si>
  <si>
    <t>沙塘镇
神林乡
凤岭乡
杨河乡
张程乡
好水乡</t>
  </si>
  <si>
    <t>10村200户</t>
  </si>
  <si>
    <r>
      <t>1</t>
    </r>
    <r>
      <rPr>
        <sz val="9"/>
        <rFont val="宋体"/>
        <family val="0"/>
      </rPr>
      <t>8、</t>
    </r>
  </si>
  <si>
    <t>隆德县杨河乡见犊补母项目</t>
  </si>
  <si>
    <t>补栏基础母牛犊1200头，1000元/头。</t>
  </si>
  <si>
    <t>红旗村
串河村
玉皇岔村
穆沟村
杨河村</t>
  </si>
  <si>
    <t>2022年3月-6月</t>
  </si>
  <si>
    <t>民宗局</t>
  </si>
  <si>
    <t>红旗村、串河村、玉皇岔村、穆沟村、杨河村</t>
  </si>
  <si>
    <r>
      <t>2</t>
    </r>
    <r>
      <rPr>
        <sz val="9"/>
        <rFont val="宋体"/>
        <family val="0"/>
      </rPr>
      <t>0、</t>
    </r>
  </si>
  <si>
    <t>休闲农业与乡村旅游</t>
  </si>
  <si>
    <t>隆德县2022年休闲农业与乡村旅游项目</t>
  </si>
  <si>
    <t>改造提升休闲农业与乡村旅游示范基地3个。</t>
  </si>
  <si>
    <t>新庄村
红崖
新和村</t>
  </si>
  <si>
    <t>温堡乡新庄、城关镇红崖、陈靳乡新和村，带动受益农户90户。</t>
  </si>
  <si>
    <t>以流转土地、入企务工的带动模式，带动受益户90户。</t>
  </si>
  <si>
    <r>
      <t>2</t>
    </r>
    <r>
      <rPr>
        <sz val="9"/>
        <rFont val="宋体"/>
        <family val="0"/>
      </rPr>
      <t>1、</t>
    </r>
  </si>
  <si>
    <t>其它</t>
  </si>
  <si>
    <t>隆德县2022年房车营地项目</t>
  </si>
  <si>
    <t>在前庄村人造花扶贫车间北侧场地，铺面包砖1300m2；安装水电桩、物联网水表、配电柜；修建进水口、水阀井、电缆井；铺设Φ25Pe供水管道、Φ160PVC排水波纹管管道及电缆线。</t>
  </si>
  <si>
    <t>前庄村</t>
  </si>
  <si>
    <t>观庄乡</t>
  </si>
  <si>
    <t>温堡乡前庄村，受益农户23户。</t>
  </si>
  <si>
    <r>
      <t>2</t>
    </r>
    <r>
      <rPr>
        <sz val="9"/>
        <rFont val="宋体"/>
        <family val="0"/>
      </rPr>
      <t>2、</t>
    </r>
  </si>
  <si>
    <t>隆德县2022年老巷子十三坊建设项目</t>
  </si>
  <si>
    <t>在城关镇红崖老巷子新建油、醋、面手工作坊等基础设施，建设1300平方米，挖掘展示手工作坊非遗文化。</t>
  </si>
  <si>
    <t>红崖村</t>
  </si>
  <si>
    <t>城关镇红崖村，受益农户53户。</t>
  </si>
  <si>
    <r>
      <t>2</t>
    </r>
    <r>
      <rPr>
        <sz val="9"/>
        <rFont val="宋体"/>
        <family val="0"/>
      </rPr>
      <t>3、</t>
    </r>
  </si>
  <si>
    <t>扶贫车间（特色手工业基地）建设</t>
  </si>
  <si>
    <t>农村帮扶车间改造提升项目</t>
  </si>
  <si>
    <t>新建红崖社区旅游产品加工帮扶车间（50万元），巩固提升凤岭乡薛岔村中药材加工帮扶车间（50万元），不断拓宽就业渠道，实现就地就近就业，带动农民增加收入。</t>
  </si>
  <si>
    <t>城关镇
凤岭乡</t>
  </si>
  <si>
    <t>2村60户脱贫户</t>
  </si>
  <si>
    <t>（二）</t>
  </si>
  <si>
    <t>加工流通
项目</t>
  </si>
  <si>
    <t>24、</t>
  </si>
  <si>
    <t>产地初加工和精深加工</t>
  </si>
  <si>
    <t>隆德县2022年香醋公用品牌建设项目</t>
  </si>
  <si>
    <t>打造隆德食用醋公用品牌，设计制作商标标识，开展品牌宣传推介，提升隆德地方特色产业知名度。</t>
  </si>
  <si>
    <t>全县13个乡镇，受益农户587户。</t>
  </si>
  <si>
    <t>该联合体按照基地联运、产业推动、品牌带动、创新驱动的发展理念，带动全县受益农户587户。</t>
  </si>
  <si>
    <t>25、</t>
  </si>
  <si>
    <t>隆德县2022年特色农产品加工项目</t>
  </si>
  <si>
    <t>开展牛肉、蔬菜等农产品精深加工。建设蔬菜加工车间100平方米，分拣包装车间200平方米，硬化场地2000平方米；购置蔬菜加工设施设备10台/套。</t>
  </si>
  <si>
    <t>红崖村
清泉村
恒光村
凤岭乡</t>
  </si>
  <si>
    <t>城关镇红崖村、沙塘镇清泉村、联财镇恒光村、凤岭乡，受益农户386户。</t>
  </si>
  <si>
    <t>以肉牛养殖为模式，流转土地、订单销售、入企务工的带动模式，带动受益户386户。</t>
  </si>
  <si>
    <t>26、</t>
  </si>
  <si>
    <t>农产品仓储保鲜冷链基础设施建设</t>
  </si>
  <si>
    <t>闽宁协作助残乐购平台提升项目</t>
  </si>
  <si>
    <t>对县残疾人电商服务平台进行提档升级，建设10吨保鲜库1处，残疾人直播中心1间，消费帮扶体验店1间，进一步完善平台基础设施，加大品牌宣传和产品推广，全面提升残疾人辅助性就业，促进全县2288名残疾人群体稳定增收。</t>
  </si>
  <si>
    <t>县团委</t>
  </si>
  <si>
    <t>全县2280户</t>
  </si>
  <si>
    <t>27、</t>
  </si>
  <si>
    <t>品牌打造和展销平台</t>
  </si>
  <si>
    <t>消费帮扶项目</t>
  </si>
  <si>
    <t>支持企业、合作社等赴闽开设六盘山特色产品销售直供点，开展优质特色产品展示展销活动。积极鼓励本地企业、合作社等搭建“线上+线下”直购平台，实施“宁货出塞、闽货西行”消费行动，增加农民收入。</t>
  </si>
  <si>
    <t>各乡镇</t>
  </si>
  <si>
    <t>发改局</t>
  </si>
  <si>
    <t>240户</t>
  </si>
  <si>
    <t>28、</t>
  </si>
  <si>
    <t>杨河乡牧业肉牛展馆建设</t>
  </si>
  <si>
    <t>串河村杨河牧业建肉牛展馆</t>
  </si>
  <si>
    <t>串河村</t>
  </si>
  <si>
    <t>2022年2月-11月</t>
  </si>
  <si>
    <t>（三）</t>
  </si>
  <si>
    <t>配套基础
设施项目</t>
  </si>
  <si>
    <t>29、</t>
  </si>
  <si>
    <t>产业园（区）</t>
  </si>
  <si>
    <t>隆德县2022年杨河牧业肉牛分割加工项目</t>
  </si>
  <si>
    <t>新建牛肉冷库，牛肉分割加工车间，购置加工设备，配套基础设施建设。</t>
  </si>
  <si>
    <t>杨河乡串河村，受益农户230户。</t>
  </si>
  <si>
    <t>以肉牛养殖为模式，流转土地、订单销售、入企务工的带动模式，带动受益户230户。</t>
  </si>
  <si>
    <t>30、</t>
  </si>
  <si>
    <t>隆德县2022年宁夏六盘春牛羊肉精深加工迁建项目</t>
  </si>
  <si>
    <t>新建加工车间3000平方米，安装生产线2条，配套仪器设备。</t>
  </si>
  <si>
    <t>工业园区</t>
  </si>
  <si>
    <t>工业园区，受益农户189户。</t>
  </si>
  <si>
    <t>以肉牛养殖为模式，带动全县受益农户189户。</t>
  </si>
  <si>
    <t>31、</t>
  </si>
  <si>
    <t>隆德县2022年蔬菜、旅游协会品牌创建项目</t>
  </si>
  <si>
    <t>创建蔬菜、旅游品牌建设10家，其中肉牛3家，蔬菜3家，旅游品牌4家。</t>
  </si>
  <si>
    <r>
      <t>2022年4月-11</t>
    </r>
    <r>
      <rPr>
        <sz val="9"/>
        <rFont val="宋体"/>
        <family val="0"/>
      </rPr>
      <t>月</t>
    </r>
  </si>
  <si>
    <r>
      <t>带动全县</t>
    </r>
    <r>
      <rPr>
        <sz val="9"/>
        <rFont val="宋体"/>
        <family val="0"/>
      </rPr>
      <t>13</t>
    </r>
    <r>
      <rPr>
        <sz val="9"/>
        <rFont val="宋体"/>
        <family val="0"/>
      </rPr>
      <t>个乡镇</t>
    </r>
    <r>
      <rPr>
        <sz val="9"/>
        <rFont val="宋体"/>
        <family val="0"/>
      </rPr>
      <t>10</t>
    </r>
    <r>
      <rPr>
        <sz val="9"/>
        <rFont val="宋体"/>
        <family val="0"/>
      </rPr>
      <t>家品牌创建企业，受益农户123户。</t>
    </r>
  </si>
  <si>
    <t>32、</t>
  </si>
  <si>
    <t>隆德县乡村旅游示范村与招牌餐饮建设项目</t>
  </si>
  <si>
    <t>打造以隆德传统美食暖锅为主，在十二个乡村旅游示范村扶持发现招牌餐饮50家，多举措开展宣传，积极组织培训，着力打造餐饮品牌，做强服务，补齐完善旅游公共基础设施方面短板弱项。</t>
  </si>
  <si>
    <t>十二个乡村旅游示范村</t>
  </si>
  <si>
    <r>
      <t>2022年4月-12</t>
    </r>
    <r>
      <rPr>
        <sz val="9"/>
        <rFont val="宋体"/>
        <family val="0"/>
      </rPr>
      <t>月</t>
    </r>
  </si>
  <si>
    <t>文广局</t>
  </si>
  <si>
    <t>33、</t>
  </si>
  <si>
    <t>隆德县张程乡杨袁村发展壮大村集体肉牛养殖园区建设项目</t>
  </si>
  <si>
    <t>少数民族资金：16m*50m双面牛棚一个，积粪棚4m*6m一个</t>
  </si>
  <si>
    <t>杨袁村</t>
  </si>
  <si>
    <r>
      <t>2022</t>
    </r>
    <r>
      <rPr>
        <sz val="9"/>
        <rFont val="宋体"/>
        <family val="0"/>
      </rPr>
      <t>年</t>
    </r>
    <r>
      <rPr>
        <sz val="9"/>
        <rFont val="宋体"/>
        <family val="0"/>
      </rPr>
      <t>3</t>
    </r>
    <r>
      <rPr>
        <sz val="9"/>
        <rFont val="宋体"/>
        <family val="0"/>
      </rPr>
      <t>月-</t>
    </r>
    <r>
      <rPr>
        <sz val="9"/>
        <rFont val="宋体"/>
        <family val="0"/>
      </rPr>
      <t>5</t>
    </r>
    <r>
      <rPr>
        <sz val="9"/>
        <rFont val="宋体"/>
        <family val="0"/>
      </rPr>
      <t>月</t>
    </r>
  </si>
  <si>
    <t>杨袁村村组</t>
  </si>
  <si>
    <r>
      <t>带动周边区域</t>
    </r>
    <r>
      <rPr>
        <sz val="10"/>
        <rFont val="Arial"/>
        <family val="0"/>
      </rPr>
      <t>400</t>
    </r>
    <r>
      <rPr>
        <sz val="10"/>
        <rFont val="方正书宋_GBK"/>
        <family val="0"/>
      </rPr>
      <t>余户脱贫户及</t>
    </r>
    <r>
      <rPr>
        <sz val="10"/>
        <rFont val="Arial"/>
        <family val="0"/>
      </rPr>
      <t>133</t>
    </r>
    <r>
      <rPr>
        <sz val="10"/>
        <rFont val="方正书宋_GBK"/>
        <family val="0"/>
      </rPr>
      <t>户</t>
    </r>
    <r>
      <rPr>
        <sz val="10"/>
        <rFont val="Arial"/>
        <family val="0"/>
      </rPr>
      <t>“</t>
    </r>
    <r>
      <rPr>
        <sz val="10"/>
        <rFont val="方正书宋_GBK"/>
        <family val="0"/>
      </rPr>
      <t>十三五</t>
    </r>
    <r>
      <rPr>
        <sz val="10"/>
        <rFont val="Arial"/>
        <family val="0"/>
      </rPr>
      <t>”</t>
    </r>
    <r>
      <rPr>
        <sz val="10"/>
        <rFont val="方正书宋_GBK"/>
        <family val="0"/>
      </rPr>
      <t>移民入股分红和种养殖业发展</t>
    </r>
  </si>
  <si>
    <t>34、</t>
  </si>
  <si>
    <t>隆德县凤岭乡李士村发展壮大村集体肉牛养殖园区建设项目</t>
  </si>
  <si>
    <t>少数民族资金：16m*50m双面牛棚3个</t>
  </si>
  <si>
    <t>李士村</t>
  </si>
  <si>
    <r>
      <t>2022</t>
    </r>
    <r>
      <rPr>
        <sz val="9"/>
        <rFont val="宋体"/>
        <family val="0"/>
      </rPr>
      <t>年3月-6月</t>
    </r>
  </si>
  <si>
    <t>李士村村组</t>
  </si>
  <si>
    <t>通过合作社发展示范，培育一批新型农民致富带头人，吸收本村剩余劳动力就近就业，增加脱贫户及三类人群务工收入。</t>
  </si>
  <si>
    <t>36、</t>
  </si>
  <si>
    <t>产业（园）区</t>
  </si>
  <si>
    <t xml:space="preserve">隆德县2022年庙湾村村集体养殖场道路、场地硬化项目
</t>
  </si>
  <si>
    <t xml:space="preserve">养殖场道路硬化160米，场地硬化800平米，毛石护坡510立方，修建养殖场排水渠300米，养殖场围墙护栏210米
</t>
  </si>
  <si>
    <t>庙湾村</t>
  </si>
  <si>
    <t>2022年3月-10月</t>
  </si>
  <si>
    <t>好水乡</t>
  </si>
  <si>
    <t>37、</t>
  </si>
  <si>
    <t>隆德县2022年温堡乡新庄村观光休闲农业项目</t>
  </si>
  <si>
    <r>
      <t>村集体农家乐游步道连通工程及周边附属设施</t>
    </r>
    <r>
      <rPr>
        <sz val="9"/>
        <rFont val="Arial"/>
        <family val="0"/>
      </rPr>
      <t xml:space="preserve">
1</t>
    </r>
    <r>
      <rPr>
        <sz val="9"/>
        <rFont val="宋体"/>
        <family val="0"/>
      </rPr>
      <t>、村集体民宿与盘龙山庄景点游步道</t>
    </r>
    <r>
      <rPr>
        <sz val="9"/>
        <rFont val="Arial"/>
        <family val="0"/>
      </rPr>
      <t>0.6</t>
    </r>
    <r>
      <rPr>
        <sz val="9"/>
        <rFont val="宋体"/>
        <family val="0"/>
      </rPr>
      <t>公里，15万；</t>
    </r>
    <r>
      <rPr>
        <sz val="9"/>
        <rFont val="Arial"/>
        <family val="0"/>
      </rPr>
      <t xml:space="preserve">
2</t>
    </r>
    <r>
      <rPr>
        <sz val="9"/>
        <rFont val="宋体"/>
        <family val="0"/>
      </rPr>
      <t>、上下水管网</t>
    </r>
    <r>
      <rPr>
        <sz val="9"/>
        <rFont val="Arial"/>
        <family val="0"/>
      </rPr>
      <t>300</t>
    </r>
    <r>
      <rPr>
        <sz val="9"/>
        <rFont val="宋体"/>
        <family val="0"/>
      </rPr>
      <t>米3万；</t>
    </r>
    <r>
      <rPr>
        <sz val="9"/>
        <rFont val="Arial"/>
        <family val="0"/>
      </rPr>
      <t xml:space="preserve">
3</t>
    </r>
    <r>
      <rPr>
        <sz val="9"/>
        <rFont val="宋体"/>
        <family val="0"/>
      </rPr>
      <t>、景观凉亭</t>
    </r>
    <r>
      <rPr>
        <sz val="9"/>
        <rFont val="Arial"/>
        <family val="0"/>
      </rPr>
      <t>2</t>
    </r>
    <r>
      <rPr>
        <sz val="9"/>
        <rFont val="宋体"/>
        <family val="0"/>
      </rPr>
      <t>座，30万。</t>
    </r>
    <r>
      <rPr>
        <sz val="9"/>
        <rFont val="Arial"/>
        <family val="0"/>
      </rPr>
      <t xml:space="preserve">
</t>
    </r>
  </si>
  <si>
    <t>新庄村</t>
  </si>
  <si>
    <t>2022年1月-6月</t>
  </si>
  <si>
    <t>温堡乡</t>
  </si>
  <si>
    <r>
      <t>新庄村、带动农户</t>
    </r>
    <r>
      <rPr>
        <sz val="10"/>
        <rFont val="Arial"/>
        <family val="0"/>
      </rPr>
      <t>120</t>
    </r>
    <r>
      <rPr>
        <sz val="10"/>
        <rFont val="宋体"/>
        <family val="0"/>
      </rPr>
      <t>多户，其中脱贫户</t>
    </r>
    <r>
      <rPr>
        <sz val="10"/>
        <rFont val="Arial"/>
        <family val="0"/>
      </rPr>
      <t>38</t>
    </r>
    <r>
      <rPr>
        <sz val="10"/>
        <rFont val="宋体"/>
        <family val="0"/>
      </rPr>
      <t>户</t>
    </r>
  </si>
  <si>
    <r>
      <t>示范带动农户发展农家乐</t>
    </r>
    <r>
      <rPr>
        <sz val="10"/>
        <rFont val="Arial"/>
        <family val="0"/>
      </rPr>
      <t>5</t>
    </r>
    <r>
      <rPr>
        <sz val="10"/>
        <rFont val="宋体"/>
        <family val="0"/>
      </rPr>
      <t>家</t>
    </r>
  </si>
  <si>
    <t>38、</t>
  </si>
  <si>
    <t>隆德县2022年山河乡王庄村（隆德县职中实训基地）基础设施建设项目</t>
  </si>
  <si>
    <t>山河乡王庄村（隆德县职中实训基地）北山盘山游步路0.8公里，盘山路护栏1000米，观景平台1个和实训基地西面高标准阶梯水渠400米，过水桥1个，拦水隔断3个。</t>
  </si>
  <si>
    <t>王庄村</t>
  </si>
  <si>
    <t>2022年4月-9月</t>
  </si>
  <si>
    <t>山河乡</t>
  </si>
  <si>
    <t>帮助建档户增加就业渠道，发展产业，增加收入，巩固脱贫成效</t>
  </si>
  <si>
    <t>39、</t>
  </si>
  <si>
    <t>齐岔村上梁老街旅游基础设施建设项目</t>
  </si>
  <si>
    <t>建设齐岔村上梁老街道路、摊位等旅游基础设施，扩建和改造提升中蜂养殖基地。</t>
  </si>
  <si>
    <t>齐岔村</t>
  </si>
  <si>
    <t>凤岭乡</t>
  </si>
  <si>
    <t>发展旅游产业</t>
  </si>
  <si>
    <t>40、</t>
  </si>
  <si>
    <t>李士村油坊建设项目</t>
  </si>
  <si>
    <t>制作配套油坊生产设备及水电暖等设施，建设厂区道路、护坡、等附属设施。</t>
  </si>
  <si>
    <t xml:space="preserve">             李士村</t>
  </si>
  <si>
    <t xml:space="preserve">  李士村</t>
  </si>
  <si>
    <t>发展产业</t>
  </si>
  <si>
    <t>41、</t>
  </si>
  <si>
    <t>农业产业园区（基地）建设项目</t>
  </si>
  <si>
    <r>
      <t>积极鼓励企业、合作社建设农业示范园区（基地），建立联农带农机制，促进农民持续增收。</t>
    </r>
    <r>
      <rPr>
        <b/>
        <sz val="9"/>
        <color indexed="8"/>
        <rFont val="宋体"/>
        <family val="0"/>
      </rPr>
      <t>（重点包括冷凉蔬菜、肉牛、肉兔、中药材、马铃薯、羊等）。</t>
    </r>
  </si>
  <si>
    <t>6村200户脱贫户</t>
  </si>
  <si>
    <t>42、</t>
  </si>
  <si>
    <t>龙头企业示范带动项目</t>
  </si>
  <si>
    <t>积极鼓励5家扶贫龙头企业采取公司+基地+农户模式，建立联农带农机制，开展技术改造、资产扩资、技术培训等，推动产业发展、农民增收。</t>
  </si>
  <si>
    <t>联财镇
杨河乡</t>
  </si>
  <si>
    <r>
      <t>5</t>
    </r>
    <r>
      <rPr>
        <sz val="9"/>
        <color indexed="8"/>
        <rFont val="宋体"/>
        <family val="0"/>
      </rPr>
      <t>村</t>
    </r>
    <r>
      <rPr>
        <sz val="9"/>
        <color indexed="8"/>
        <rFont val="宋体"/>
        <family val="0"/>
      </rPr>
      <t>100</t>
    </r>
    <r>
      <rPr>
        <sz val="9"/>
        <color indexed="8"/>
        <rFont val="宋体"/>
        <family val="0"/>
      </rPr>
      <t>户脱贫</t>
    </r>
  </si>
  <si>
    <t>43、</t>
  </si>
  <si>
    <t>新型经营主体培育项目</t>
  </si>
  <si>
    <t>以肉牛、冷凉蔬菜、中药材和马铃薯等为重点，采取“企业、合作社+基地+农户”的模式，建立利益联结机制，扶持企业、合作社15家，通过建设基地、技术改造、市场开发等推动产业发展、促进农民增收。</t>
  </si>
  <si>
    <t>15村300户脱贫户</t>
  </si>
  <si>
    <t>44、</t>
  </si>
  <si>
    <t>闽宁扶贫园区发展项目</t>
  </si>
  <si>
    <t>支持宁夏黄土地农业食品有限公司等20家优势企业扩大生产规模、新产品开发和市场营销，加强企业员工技术培训，支持企业高质量发展、带动420名脱贫区群众就业增收。</t>
  </si>
  <si>
    <t>工业园区管委会</t>
  </si>
  <si>
    <t>420名脱贫户</t>
  </si>
  <si>
    <t>45、</t>
  </si>
  <si>
    <t>闽宁农业产业科技园区建设项目</t>
  </si>
  <si>
    <t>积极探索“飞地园”“园中园”“两地双园”模式，在温堡乡杨堡村建设集蔬菜、瓜果种植、加工、销售、育苗、科研为一体的闽宁农业产业科技园区，做大做优做强特色优势产业。</t>
  </si>
  <si>
    <t>杨堡村</t>
  </si>
  <si>
    <r>
      <t>66</t>
    </r>
    <r>
      <rPr>
        <sz val="9"/>
        <color indexed="8"/>
        <rFont val="宋体"/>
        <family val="0"/>
      </rPr>
      <t>户脱贫户</t>
    </r>
  </si>
  <si>
    <t>46、</t>
  </si>
  <si>
    <t>产业服务支撑项目</t>
  </si>
  <si>
    <t>47、</t>
  </si>
  <si>
    <t>人才培养</t>
  </si>
  <si>
    <t>致富带头人培训项目</t>
  </si>
  <si>
    <t>以肉牛、中药材、冷凉蔬菜、马铃薯等特色种植、养殖和加工业为重点，采取“理论学习+基地观摩”相结合的模式，培训农村致富带头人200人，不断增强农村致富带头人带动脱贫户增收致富的能力和水平。</t>
  </si>
  <si>
    <t>200人</t>
  </si>
  <si>
    <t>（四）</t>
  </si>
  <si>
    <t>金融保险配套项目</t>
  </si>
  <si>
    <r>
      <t>48</t>
    </r>
    <r>
      <rPr>
        <sz val="9"/>
        <rFont val="方正书宋_GBK"/>
        <family val="0"/>
      </rPr>
      <t>、</t>
    </r>
  </si>
  <si>
    <t>小额信贷贴息</t>
  </si>
  <si>
    <t>隆德县2022年小额信贷贴息项目</t>
  </si>
  <si>
    <t>贷款贴息6073户、1100万元。</t>
  </si>
  <si>
    <t>13个乡镇</t>
  </si>
  <si>
    <t>2022年1月-12月</t>
  </si>
  <si>
    <t>6073户</t>
  </si>
  <si>
    <t>金融贷款贴息6073户1100万元，为脱贫户户发展产业。</t>
  </si>
  <si>
    <t>二、</t>
  </si>
  <si>
    <t>就业项目</t>
  </si>
  <si>
    <t>务工补助</t>
  </si>
  <si>
    <t>49、</t>
  </si>
  <si>
    <t>劳动奖补</t>
  </si>
  <si>
    <t>劳动力转移就业项目</t>
  </si>
  <si>
    <t>积极鼓励脱贫户劳动力外出务工，对在区外稳定就业的给予交通补助及劳务补助，对在县内务工的、年收入在9000元以上的，给予一次性劳务补助。</t>
  </si>
  <si>
    <t>人社局</t>
  </si>
  <si>
    <t>5000人</t>
  </si>
  <si>
    <t>就业培训</t>
  </si>
  <si>
    <r>
      <t>50</t>
    </r>
    <r>
      <rPr>
        <sz val="9"/>
        <rFont val="方正书宋_GBK"/>
        <family val="0"/>
      </rPr>
      <t>、</t>
    </r>
  </si>
  <si>
    <t>技能培训</t>
  </si>
  <si>
    <t>隆德县2022年就业补助项目</t>
  </si>
  <si>
    <t>计划对65名监测帮扶对象B2照补贴26万元，对300名脱贫户跨省交通补贴24万元，对5000名脱贫户发放务工补贴250万元。</t>
  </si>
  <si>
    <t>隆德县</t>
  </si>
  <si>
    <t>2000人</t>
  </si>
  <si>
    <t>三、</t>
  </si>
  <si>
    <t>乡村建设行动</t>
  </si>
  <si>
    <t>农村基础设施</t>
  </si>
  <si>
    <r>
      <t>51</t>
    </r>
    <r>
      <rPr>
        <sz val="10"/>
        <rFont val="方正书宋_GBK"/>
        <family val="0"/>
      </rPr>
      <t>、</t>
    </r>
  </si>
  <si>
    <t>农村道路建设（通村、通户路）</t>
  </si>
  <si>
    <t>隆德县2021年奠安乡、神林乡、陈靳乡基础设施建设续建项目</t>
  </si>
  <si>
    <t>奠安乡：马坪村浆砌石护坡50m³、道路硬化36m。景林村道路硬化6m、涵管8m。梁堡村田间道路铺砂200m。新街村道路硬化200m。张田村浆砌石护坡200m³。神林乡：双村建设道路硬化160m。陈靳乡：何槐村排洪渠200m、过户板5个、田间道路铺砂1500m。高阳村建设浆砌石挡墙1500m³、排洪渠150m、钢筋混凝土梁 100m、道路硬化100m。新和村建设浆砌石挡墙 1300m³、排洪渠2300m、道路硬化2340m、护栏400m、土方回填10000m³。清凉村建设浆砌石挡墙 1550m³。新兴村建设道路硬化25m。</t>
  </si>
  <si>
    <t>奠安乡             神林乡              陈靳乡</t>
  </si>
  <si>
    <t>2021年10月-2022年5月</t>
  </si>
  <si>
    <t>244户</t>
  </si>
  <si>
    <r>
      <t>52</t>
    </r>
    <r>
      <rPr>
        <sz val="10"/>
        <rFont val="方正书宋_GBK"/>
        <family val="0"/>
      </rPr>
      <t>、</t>
    </r>
  </si>
  <si>
    <t>隆德县2021年张程乡、山河乡、联财镇“为民办实事”基础设施配套续建项目</t>
  </si>
  <si>
    <t>张程乡：崔家湾村排水渠445m、道路硬化46m、田间道路铺砂3020m。李哈拉村挑流槽1处、排水渠60m。马儿岔村道路硬化10m、排水渠450m、排洪渠50m、挑流槽1处。五龙村田间道路铺砂3000m。杨袁村浆砌石护坡360m³、排水渠700m、田间道路铺砂1500m、道路硬化410m、场地硬化650㎡。张程村挑流槽1处、排水渠200m、浆砌石挡墙630m³、道路硬化125m、场地硬化100㎡、田间道路铺砂7000m、涵管28m、涵洞100m。赵北孝村田间道路铺砂1000m、道路硬化60m。山河乡：王庄村道路硬化10m、涵管4m、浆砌石挡墙1330m³、围墙维修90m。联财镇：联财村挡水墙600m、水篦子8m、过水桥3 座。恒光村浆砌石挡墙210m³。赵楼村田间道路铺砂1150m。联合村田间道路铺砂1000m。</t>
  </si>
  <si>
    <t>张程乡             山河乡              联财镇</t>
  </si>
  <si>
    <t>305户</t>
  </si>
  <si>
    <r>
      <t>53</t>
    </r>
    <r>
      <rPr>
        <sz val="10"/>
        <rFont val="方正书宋_GBK"/>
        <family val="0"/>
      </rPr>
      <t>、</t>
    </r>
  </si>
  <si>
    <t>隆德县2021年沙塘镇、风岭乡基础设施建设续建项目</t>
  </si>
  <si>
    <t>沙塘镇：十八里村场地硬化1200m2、道路硬化250m。新民村田间道路铺砂2000m、场地硬化1300 m2、排水渠6000m、过户板50个。马河村浆砌石护坡220m3、硬化道路200m。和平村场地硬化950m2、道路硬化600m。锦屏村浆砌石挡土墙420.0m3、排水渠235m、工艺围栏150m、涵管20m、过户板7个、场地硬化200m2。凤岭乡：巩龙村消力池1座、排洪渠15m、浆砌石护坡 40m3。齐兴村混凝土钢筋梁30m、道路硬化30m、浆砌石护坡300m3、小红砖3810块、竖井1座、排洪渠两365m、消力池2座、60 涵管4m、道路硬化90m、土方回填300m3。于河村道路硬化120m。涵管23m、道路硬化16m、浆砌石护坡90m3、场地硬化150m2。</t>
  </si>
  <si>
    <t>233户</t>
  </si>
  <si>
    <r>
      <t>54</t>
    </r>
    <r>
      <rPr>
        <sz val="10"/>
        <rFont val="方正书宋_GBK"/>
        <family val="0"/>
      </rPr>
      <t>、</t>
    </r>
  </si>
  <si>
    <t>隆德县2021年陈靳乡、杨河乡、温堡乡、联财镇“为民办实事”基础设施配套续建项目</t>
  </si>
  <si>
    <t>陈靳乡：新兴村道路维修510m、浆砌石护坡376m3。清凉村浆砌石护坡288m3。高阳村浆砌石护坡68m3。陈靳村:新建浆砌石护坡500m3。杨河乡：玉皇岔村浆砌石护坡800m3、护栏50米。红旗村浆砌石挡土墙200m3。 温堡乡：老庄村浆砌石护坡500m3、田柳沙村维修道路800m。张杜沟村防护栏300米。
联财镇：恒光村管涵7处、田间道路铺砂1000米。联财村排水渠2250米。张楼村维修道路1000m。赵楼村维修道路400m。联合村维修道路1000m、田间道路铺砂1000米、排水渠120米;管涵20米。太联村道路硬化1500m、维修水渠50米。</t>
  </si>
  <si>
    <t>426户</t>
  </si>
  <si>
    <r>
      <t>55</t>
    </r>
    <r>
      <rPr>
        <sz val="10"/>
        <rFont val="方正书宋_GBK"/>
        <family val="0"/>
      </rPr>
      <t>、</t>
    </r>
  </si>
  <si>
    <t>农村道路建设（通村路、通户路、小型桥梁等）</t>
  </si>
  <si>
    <t>隆德县清泉村 、恒光村、石庙村、吴沟村、新和村、锦屏村、五龙村2022年移民基础设施建设项目</t>
  </si>
  <si>
    <t>维修沙塘镇清泉村移民安置点围墙800米，新建联财镇恒光村排洪渠1.2公里、巷道硬化2.21公里。新建排水渠5.17公里。其中：观庄乡石庙村0.72公里（50矩形现浇排水渠），温堡乡吴沟村4.3公里（吴沟村移民点主巷80排水渠0.71公里，吴沟村移民点（毛石）排洪渠0.4公里，吴沟村移民点农户巷道400波纹管2.81公里，农户门前雨水水篦子198个）、陈靳乡新和村0.15公里。完成温堡乡吴沟村巷道排水渠至农户围墙之间路面硬化4215平方米。完成田间道路拓宽铺沙3.8公里。其中：沙塘镇锦屏村0.8公里、张程乡五龙村3公里。</t>
  </si>
  <si>
    <t xml:space="preserve">2022年3月-7月 </t>
  </si>
  <si>
    <t>清泉村 、吴沟村、新和村、锦屏村、五龙村</t>
  </si>
  <si>
    <t xml:space="preserve">隆乡振发【2021】19号    
 2021年12月15日         </t>
  </si>
  <si>
    <r>
      <t>56</t>
    </r>
    <r>
      <rPr>
        <sz val="10"/>
        <rFont val="方正书宋_GBK"/>
        <family val="0"/>
      </rPr>
      <t>、</t>
    </r>
  </si>
  <si>
    <t>隆德县2022年巩固拓展脱贫攻坚成果基础设施提升项目</t>
  </si>
  <si>
    <t>村道路硬化8.5公里、 巷道排水渠85.724公里、田间道路铺沙 67.7公里、排洪渠16.4公里 、道路维修16.36公里、管涵967米。</t>
  </si>
  <si>
    <t>6230户</t>
  </si>
  <si>
    <r>
      <t>57</t>
    </r>
    <r>
      <rPr>
        <sz val="10"/>
        <rFont val="方正书宋_GBK"/>
        <family val="0"/>
      </rPr>
      <t>、</t>
    </r>
  </si>
  <si>
    <t>隆德县温堡乡吴沟村2022年移民基础设施建设项目</t>
  </si>
  <si>
    <t>给温堡乡吴沟村移民安置点配套过户板66个，建设灌溉蓄水池1座、改造灌溉管网6公里。</t>
  </si>
  <si>
    <t>2022年3月-9月</t>
  </si>
  <si>
    <t xml:space="preserve">乡村振兴局            </t>
  </si>
  <si>
    <t>吴沟村</t>
  </si>
  <si>
    <r>
      <t>58</t>
    </r>
    <r>
      <rPr>
        <sz val="10"/>
        <rFont val="方正书宋_GBK"/>
        <family val="0"/>
      </rPr>
      <t>、</t>
    </r>
  </si>
  <si>
    <t>隆德县2022年张程乡杨袁村基础设施项目</t>
  </si>
  <si>
    <r>
      <t>道路维修</t>
    </r>
    <r>
      <rPr>
        <sz val="10"/>
        <rFont val="Arial"/>
        <family val="0"/>
      </rPr>
      <t>300</t>
    </r>
    <r>
      <rPr>
        <sz val="10"/>
        <rFont val="宋体"/>
        <family val="0"/>
      </rPr>
      <t>米，毛石护坡700方，φ50毛石排水渠1930米U40排水渠3200米，涵管10个，陡坡1处80米村，过水桥10个。</t>
    </r>
  </si>
  <si>
    <t>2022年4月-10月</t>
  </si>
  <si>
    <t>张程乡</t>
  </si>
  <si>
    <r>
      <t>1393</t>
    </r>
    <r>
      <rPr>
        <sz val="9"/>
        <rFont val="方正书宋_GBK"/>
        <family val="0"/>
      </rPr>
      <t>户</t>
    </r>
  </si>
  <si>
    <r>
      <t>59</t>
    </r>
    <r>
      <rPr>
        <sz val="10"/>
        <rFont val="方正书宋_GBK"/>
        <family val="0"/>
      </rPr>
      <t>、</t>
    </r>
  </si>
  <si>
    <r>
      <t>隆德县</t>
    </r>
    <r>
      <rPr>
        <sz val="9"/>
        <rFont val="宋体"/>
        <family val="0"/>
      </rPr>
      <t>2022</t>
    </r>
    <r>
      <rPr>
        <sz val="9"/>
        <rFont val="宋体"/>
        <family val="0"/>
      </rPr>
      <t>年农业农村基础设施建设以工代赈项目</t>
    </r>
  </si>
  <si>
    <r>
      <t>中央财政以工代赈资金：建设巷道</t>
    </r>
    <r>
      <rPr>
        <sz val="9"/>
        <color indexed="10"/>
        <rFont val="宋体"/>
        <family val="0"/>
      </rPr>
      <t>2.7</t>
    </r>
    <r>
      <rPr>
        <sz val="9"/>
        <color indexed="10"/>
        <rFont val="宋体"/>
        <family val="0"/>
      </rPr>
      <t>公里、广场</t>
    </r>
    <r>
      <rPr>
        <sz val="9"/>
        <color indexed="10"/>
        <rFont val="宋体"/>
        <family val="0"/>
      </rPr>
      <t>600</t>
    </r>
    <r>
      <rPr>
        <sz val="9"/>
        <color indexed="10"/>
        <rFont val="宋体"/>
        <family val="0"/>
      </rPr>
      <t>平方米、护坡</t>
    </r>
    <r>
      <rPr>
        <sz val="9"/>
        <color indexed="10"/>
        <rFont val="宋体"/>
        <family val="0"/>
      </rPr>
      <t>360</t>
    </r>
    <r>
      <rPr>
        <sz val="9"/>
        <color indexed="10"/>
        <rFont val="宋体"/>
        <family val="0"/>
      </rPr>
      <t>米。（不能用于资产购置）
整合资金：排水渠</t>
    </r>
    <r>
      <rPr>
        <sz val="9"/>
        <color indexed="10"/>
        <rFont val="宋体"/>
        <family val="0"/>
      </rPr>
      <t>8</t>
    </r>
    <r>
      <rPr>
        <sz val="9"/>
        <color indexed="10"/>
        <rFont val="宋体"/>
        <family val="0"/>
      </rPr>
      <t>公里，过水桥1座。（包括工程其他费用及预备费）</t>
    </r>
  </si>
  <si>
    <r>
      <t>奠安乡</t>
    </r>
    <r>
      <rPr>
        <sz val="9"/>
        <rFont val="宋体"/>
        <family val="0"/>
      </rPr>
      <t xml:space="preserve">
</t>
    </r>
    <r>
      <rPr>
        <sz val="9"/>
        <rFont val="宋体"/>
        <family val="0"/>
      </rPr>
      <t>联财镇</t>
    </r>
    <r>
      <rPr>
        <sz val="9"/>
        <rFont val="宋体"/>
        <family val="0"/>
      </rPr>
      <t xml:space="preserve">
</t>
    </r>
    <r>
      <rPr>
        <sz val="9"/>
        <rFont val="宋体"/>
        <family val="0"/>
      </rPr>
      <t>沙塘镇</t>
    </r>
  </si>
  <si>
    <r>
      <t>2022</t>
    </r>
    <r>
      <rPr>
        <sz val="9"/>
        <rFont val="宋体"/>
        <family val="0"/>
      </rPr>
      <t>年</t>
    </r>
    <r>
      <rPr>
        <sz val="9"/>
        <rFont val="宋体"/>
        <family val="0"/>
      </rPr>
      <t>4</t>
    </r>
    <r>
      <rPr>
        <sz val="9"/>
        <rFont val="宋体"/>
        <family val="0"/>
      </rPr>
      <t>月</t>
    </r>
    <r>
      <rPr>
        <sz val="9"/>
        <rFont val="宋体"/>
        <family val="0"/>
      </rPr>
      <t>-10</t>
    </r>
    <r>
      <rPr>
        <sz val="9"/>
        <rFont val="宋体"/>
        <family val="0"/>
      </rPr>
      <t>月</t>
    </r>
  </si>
  <si>
    <t>奠安乡马坪村、联财镇恒光村、沙塘镇和平村、新民村、许沟村。</t>
  </si>
  <si>
    <t>改善项目区发展环境的同时，为项目区低收入劳动力提供短期就近就业机会，开展就业技能培训增强自我发展能力，开发公益性岗位提供稳定收入。</t>
  </si>
  <si>
    <r>
      <t>60</t>
    </r>
    <r>
      <rPr>
        <sz val="10"/>
        <rFont val="方正书宋_GBK"/>
        <family val="0"/>
      </rPr>
      <t>、</t>
    </r>
  </si>
  <si>
    <t>三星至经杨河至穆家沟四级公路</t>
  </si>
  <si>
    <t>改建</t>
  </si>
  <si>
    <t>设计标准：项目由1条主线1条支线组成，按四级公路技术标准设计，设计时速为20km/h，路基宽6.5m，路面宽5.5m，路线全长17km,为水泥混凝土路，路面结构组成为：18cm水泥混凝土面层+20cm级配砂砾基层，路面总厚度：38cm，两侧路肩采用8cm天然砂砾加固。</t>
  </si>
  <si>
    <t>2022年6月-12月</t>
  </si>
  <si>
    <t>交通局</t>
  </si>
  <si>
    <r>
      <t>61</t>
    </r>
    <r>
      <rPr>
        <sz val="10"/>
        <rFont val="方正书宋_GBK"/>
        <family val="0"/>
      </rPr>
      <t>、</t>
    </r>
  </si>
  <si>
    <t>产业路、资源路、旅游路建设</t>
  </si>
  <si>
    <t>隆德县乡村旅游产业发展项目</t>
  </si>
  <si>
    <t>改扩建生态自驾游停车场500平方米及水、电等基础配套设施，道路硬化5公里，护坡800立方米。</t>
  </si>
  <si>
    <t>陈靳乡
城关镇</t>
  </si>
  <si>
    <t>2022年3月 -13月</t>
  </si>
  <si>
    <r>
      <t>62</t>
    </r>
    <r>
      <rPr>
        <sz val="10"/>
        <rFont val="方正书宋_GBK"/>
        <family val="0"/>
      </rPr>
      <t>、</t>
    </r>
  </si>
  <si>
    <t>隆德县城关镇红崖村基础设施建设项目</t>
  </si>
  <si>
    <t>为提升农民生活品质、加快城乡 一体化建设，改善农村生态环境，维修道路及排水渠，配备智能化垃圾箱15套、垃圾桶322个，三轮垃圾收集车16辆。</t>
  </si>
  <si>
    <t>住建局</t>
  </si>
  <si>
    <t>1809人</t>
  </si>
  <si>
    <r>
      <t>63</t>
    </r>
    <r>
      <rPr>
        <sz val="10"/>
        <rFont val="方正书宋_GBK"/>
        <family val="0"/>
      </rPr>
      <t>、</t>
    </r>
  </si>
  <si>
    <t>城关镇杨店村至县城道路维修
建设项目</t>
  </si>
  <si>
    <t>坚持以人为本，注重村民的参与性与体验性，使得项目富有弹性，为村民创造良好的生活环境条件，提高环境质量、丰富居民生活、提升乡村风貌等具有重要的意义，维修道路5000米，自行车停放区2处800平方米，河道治理3000平米。</t>
  </si>
  <si>
    <t>杨店村</t>
  </si>
  <si>
    <t>171人</t>
  </si>
  <si>
    <r>
      <t>64</t>
    </r>
    <r>
      <rPr>
        <sz val="10"/>
        <rFont val="方正书宋_GBK"/>
        <family val="0"/>
      </rPr>
      <t>、</t>
    </r>
  </si>
  <si>
    <t>隆德县凤岭乡巩龙村人居环境提升建设项目</t>
  </si>
  <si>
    <t>道路硬化、护坡及水渠维修等建设</t>
  </si>
  <si>
    <t>巩龙村</t>
  </si>
  <si>
    <r>
      <t>2022</t>
    </r>
    <r>
      <rPr>
        <sz val="10"/>
        <rFont val="宋体"/>
        <family val="0"/>
      </rPr>
      <t>年</t>
    </r>
    <r>
      <rPr>
        <sz val="10"/>
        <rFont val="宋体"/>
        <family val="0"/>
      </rPr>
      <t>4</t>
    </r>
    <r>
      <rPr>
        <sz val="10"/>
        <rFont val="宋体"/>
        <family val="0"/>
      </rPr>
      <t>月</t>
    </r>
    <r>
      <rPr>
        <sz val="10"/>
        <rFont val="宋体"/>
        <family val="0"/>
      </rPr>
      <t>-7</t>
    </r>
    <r>
      <rPr>
        <sz val="10"/>
        <rFont val="宋体"/>
        <family val="0"/>
      </rPr>
      <t>月</t>
    </r>
  </si>
  <si>
    <r>
      <t>65</t>
    </r>
    <r>
      <rPr>
        <sz val="10"/>
        <rFont val="方正书宋_GBK"/>
        <family val="0"/>
      </rPr>
      <t>、</t>
    </r>
  </si>
  <si>
    <t>沙塘镇许沟村2022年基础设施建设项目</t>
  </si>
  <si>
    <r>
      <t>田间道路铺沙8公里，场地硬化1500平米，毛石护坡3</t>
    </r>
    <r>
      <rPr>
        <sz val="9"/>
        <rFont val="Arial"/>
        <family val="0"/>
      </rPr>
      <t>000</t>
    </r>
    <r>
      <rPr>
        <sz val="9"/>
        <rFont val="宋体"/>
        <family val="0"/>
      </rPr>
      <t>立方，排洪渠1.5公里。</t>
    </r>
  </si>
  <si>
    <t>许沟村</t>
  </si>
  <si>
    <r>
      <t>2022</t>
    </r>
    <r>
      <rPr>
        <sz val="9"/>
        <rFont val="宋体"/>
        <family val="0"/>
      </rPr>
      <t>年</t>
    </r>
    <r>
      <rPr>
        <sz val="9"/>
        <rFont val="Arial"/>
        <family val="0"/>
      </rPr>
      <t>3</t>
    </r>
    <r>
      <rPr>
        <sz val="9"/>
        <rFont val="宋体"/>
        <family val="0"/>
      </rPr>
      <t>月</t>
    </r>
    <r>
      <rPr>
        <sz val="9"/>
        <rFont val="Arial"/>
        <family val="0"/>
      </rPr>
      <t>-15</t>
    </r>
    <r>
      <rPr>
        <sz val="9"/>
        <rFont val="宋体"/>
        <family val="0"/>
      </rPr>
      <t>日</t>
    </r>
  </si>
  <si>
    <t>沙塘镇</t>
  </si>
  <si>
    <r>
      <t>610</t>
    </r>
    <r>
      <rPr>
        <sz val="9"/>
        <rFont val="方正书宋_GBK"/>
        <family val="0"/>
      </rPr>
      <t>户</t>
    </r>
  </si>
  <si>
    <r>
      <t>66</t>
    </r>
    <r>
      <rPr>
        <sz val="10"/>
        <rFont val="方正书宋_GBK"/>
        <family val="0"/>
      </rPr>
      <t>、</t>
    </r>
  </si>
  <si>
    <t>沙塘镇街道村2022年基础设施建设项目</t>
  </si>
  <si>
    <t>田间道路上铺沙6公里。</t>
  </si>
  <si>
    <r>
      <t>2022</t>
    </r>
    <r>
      <rPr>
        <sz val="10"/>
        <rFont val="宋体"/>
        <family val="0"/>
      </rPr>
      <t>年</t>
    </r>
    <r>
      <rPr>
        <sz val="10"/>
        <rFont val="Arial"/>
        <family val="0"/>
      </rPr>
      <t>3</t>
    </r>
    <r>
      <rPr>
        <sz val="10"/>
        <rFont val="宋体"/>
        <family val="0"/>
      </rPr>
      <t>月</t>
    </r>
    <r>
      <rPr>
        <sz val="10"/>
        <rFont val="Arial"/>
        <family val="0"/>
      </rPr>
      <t>-9</t>
    </r>
    <r>
      <rPr>
        <sz val="10"/>
        <rFont val="宋体"/>
        <family val="0"/>
      </rPr>
      <t>月</t>
    </r>
  </si>
  <si>
    <t>345户</t>
  </si>
  <si>
    <r>
      <t>67</t>
    </r>
    <r>
      <rPr>
        <sz val="10"/>
        <rFont val="方正书宋_GBK"/>
        <family val="0"/>
      </rPr>
      <t>、</t>
    </r>
  </si>
  <si>
    <t>沙塘镇清泉村2022年基础设施建设项目</t>
  </si>
  <si>
    <r>
      <t xml:space="preserve">   </t>
    </r>
    <r>
      <rPr>
        <sz val="9"/>
        <rFont val="宋体"/>
        <family val="0"/>
      </rPr>
      <t>通村公路硬化</t>
    </r>
    <r>
      <rPr>
        <sz val="9"/>
        <rFont val="宋体"/>
        <family val="0"/>
      </rPr>
      <t>1.2</t>
    </r>
    <r>
      <rPr>
        <sz val="9"/>
        <rFont val="宋体"/>
        <family val="0"/>
      </rPr>
      <t>公里、道路硬化</t>
    </r>
    <r>
      <rPr>
        <sz val="9"/>
        <rFont val="宋体"/>
        <family val="0"/>
      </rPr>
      <t>1</t>
    </r>
    <r>
      <rPr>
        <sz val="9"/>
        <rFont val="宋体"/>
        <family val="0"/>
      </rPr>
      <t>公里、巷道排水渠</t>
    </r>
    <r>
      <rPr>
        <sz val="9"/>
        <rFont val="宋体"/>
        <family val="0"/>
      </rPr>
      <t>500</t>
    </r>
    <r>
      <rPr>
        <sz val="9"/>
        <rFont val="宋体"/>
        <family val="0"/>
      </rPr>
      <t>米、排洪渠</t>
    </r>
    <r>
      <rPr>
        <sz val="9"/>
        <rFont val="宋体"/>
        <family val="0"/>
      </rPr>
      <t>1000</t>
    </r>
    <r>
      <rPr>
        <sz val="9"/>
        <rFont val="宋体"/>
        <family val="0"/>
      </rPr>
      <t>米、道路维修</t>
    </r>
    <r>
      <rPr>
        <sz val="9"/>
        <rFont val="宋体"/>
        <family val="0"/>
      </rPr>
      <t>2000</t>
    </r>
    <r>
      <rPr>
        <sz val="9"/>
        <rFont val="宋体"/>
        <family val="0"/>
      </rPr>
      <t>米、管涵</t>
    </r>
    <r>
      <rPr>
        <sz val="9"/>
        <rFont val="宋体"/>
        <family val="0"/>
      </rPr>
      <t>30</t>
    </r>
    <r>
      <rPr>
        <sz val="9"/>
        <rFont val="宋体"/>
        <family val="0"/>
      </rPr>
      <t>米、场地硬化</t>
    </r>
    <r>
      <rPr>
        <sz val="9"/>
        <rFont val="宋体"/>
        <family val="0"/>
      </rPr>
      <t>4000</t>
    </r>
    <r>
      <rPr>
        <sz val="9"/>
        <rFont val="宋体"/>
        <family val="0"/>
      </rPr>
      <t>平米、铺设人行道</t>
    </r>
    <r>
      <rPr>
        <sz val="9"/>
        <rFont val="宋体"/>
        <family val="0"/>
      </rPr>
      <t>5000</t>
    </r>
    <r>
      <rPr>
        <sz val="9"/>
        <rFont val="宋体"/>
        <family val="0"/>
      </rPr>
      <t>平米。修建围墙</t>
    </r>
    <r>
      <rPr>
        <sz val="9"/>
        <rFont val="宋体"/>
        <family val="0"/>
      </rPr>
      <t>450</t>
    </r>
    <r>
      <rPr>
        <sz val="9"/>
        <rFont val="宋体"/>
        <family val="0"/>
      </rPr>
      <t>米、毛石护坡</t>
    </r>
    <r>
      <rPr>
        <sz val="9"/>
        <rFont val="宋体"/>
        <family val="0"/>
      </rPr>
      <t>1500</t>
    </r>
    <r>
      <rPr>
        <sz val="9"/>
        <rFont val="宋体"/>
        <family val="0"/>
      </rPr>
      <t>立方米、拱桥</t>
    </r>
    <r>
      <rPr>
        <sz val="9"/>
        <rFont val="宋体"/>
        <family val="0"/>
      </rPr>
      <t>1</t>
    </r>
    <r>
      <rPr>
        <sz val="9"/>
        <rFont val="宋体"/>
        <family val="0"/>
      </rPr>
      <t>个、塘坝</t>
    </r>
    <r>
      <rPr>
        <sz val="9"/>
        <rFont val="宋体"/>
        <family val="0"/>
      </rPr>
      <t>2</t>
    </r>
    <r>
      <rPr>
        <sz val="9"/>
        <rFont val="宋体"/>
        <family val="0"/>
      </rPr>
      <t>个、涵洞</t>
    </r>
    <r>
      <rPr>
        <sz val="9"/>
        <rFont val="宋体"/>
        <family val="0"/>
      </rPr>
      <t>30</t>
    </r>
    <r>
      <rPr>
        <sz val="9"/>
        <rFont val="宋体"/>
        <family val="0"/>
      </rPr>
      <t>米、过水桥</t>
    </r>
    <r>
      <rPr>
        <sz val="9"/>
        <rFont val="宋体"/>
        <family val="0"/>
      </rPr>
      <t>2</t>
    </r>
    <r>
      <rPr>
        <sz val="9"/>
        <rFont val="宋体"/>
        <family val="0"/>
      </rPr>
      <t>座、砌石墙</t>
    </r>
    <r>
      <rPr>
        <sz val="9"/>
        <rFont val="宋体"/>
        <family val="0"/>
      </rPr>
      <t>1200</t>
    </r>
    <r>
      <rPr>
        <sz val="9"/>
        <rFont val="宋体"/>
        <family val="0"/>
      </rPr>
      <t>立方米。</t>
    </r>
  </si>
  <si>
    <t>清泉村</t>
  </si>
  <si>
    <t>338户</t>
  </si>
  <si>
    <r>
      <t>68</t>
    </r>
    <r>
      <rPr>
        <sz val="10"/>
        <rFont val="方正书宋_GBK"/>
        <family val="0"/>
      </rPr>
      <t>、</t>
    </r>
  </si>
  <si>
    <t>沙塘镇张树村2022年基础设施建设项目</t>
  </si>
  <si>
    <r>
      <t>排水渠（60</t>
    </r>
    <r>
      <rPr>
        <sz val="9"/>
        <rFont val="宋体"/>
        <family val="0"/>
      </rPr>
      <t>㎝U型渠）1600米，毛石护坡1800m³，场地硬化2600㎡。</t>
    </r>
  </si>
  <si>
    <t>张树村</t>
  </si>
  <si>
    <t>358户</t>
  </si>
  <si>
    <r>
      <t>69</t>
    </r>
    <r>
      <rPr>
        <sz val="10"/>
        <rFont val="方正书宋_GBK"/>
        <family val="0"/>
      </rPr>
      <t>、</t>
    </r>
  </si>
  <si>
    <t>隆德县2022年温堡乡吴沟村乡村振兴示范村基础设施建设项目</t>
  </si>
  <si>
    <r>
      <t>巷道硬化</t>
    </r>
    <r>
      <rPr>
        <sz val="9"/>
        <rFont val="Arial"/>
        <family val="0"/>
      </rPr>
      <t>0.05</t>
    </r>
    <r>
      <rPr>
        <sz val="9"/>
        <rFont val="宋体"/>
        <family val="0"/>
      </rPr>
      <t>公里，毛石护坡</t>
    </r>
    <r>
      <rPr>
        <sz val="9"/>
        <rFont val="Arial"/>
        <family val="0"/>
      </rPr>
      <t>617</t>
    </r>
    <r>
      <rPr>
        <sz val="9"/>
        <rFont val="宋体"/>
        <family val="0"/>
      </rPr>
      <t>立方米，21万；</t>
    </r>
    <r>
      <rPr>
        <sz val="9"/>
        <rFont val="Arial"/>
        <family val="0"/>
      </rPr>
      <t xml:space="preserve">
</t>
    </r>
    <r>
      <rPr>
        <sz val="9"/>
        <rFont val="宋体"/>
        <family val="0"/>
      </rPr>
      <t>防护围栏</t>
    </r>
    <r>
      <rPr>
        <sz val="9"/>
        <rFont val="Arial"/>
        <family val="0"/>
      </rPr>
      <t>250</t>
    </r>
    <r>
      <rPr>
        <sz val="9"/>
        <rFont val="宋体"/>
        <family val="0"/>
      </rPr>
      <t>米，场地硬化</t>
    </r>
    <r>
      <rPr>
        <sz val="9"/>
        <rFont val="Arial"/>
        <family val="0"/>
      </rPr>
      <t>560m2</t>
    </r>
    <r>
      <rPr>
        <sz val="9"/>
        <rFont val="宋体"/>
        <family val="0"/>
      </rPr>
      <t>，花园围栏</t>
    </r>
    <r>
      <rPr>
        <sz val="9"/>
        <rFont val="Arial"/>
        <family val="0"/>
      </rPr>
      <t>640</t>
    </r>
    <r>
      <rPr>
        <sz val="9"/>
        <rFont val="宋体"/>
        <family val="0"/>
      </rPr>
      <t>米，20万；
过水桥加宽</t>
    </r>
    <r>
      <rPr>
        <sz val="9"/>
        <rFont val="Arial"/>
        <family val="0"/>
      </rPr>
      <t>1</t>
    </r>
    <r>
      <rPr>
        <sz val="9"/>
        <rFont val="宋体"/>
        <family val="0"/>
      </rPr>
      <t>座30万；
排洪渠</t>
    </r>
    <r>
      <rPr>
        <sz val="9"/>
        <rFont val="Arial"/>
        <family val="0"/>
      </rPr>
      <t>140m</t>
    </r>
    <r>
      <rPr>
        <sz val="9"/>
        <rFont val="宋体"/>
        <family val="0"/>
      </rPr>
      <t>，</t>
    </r>
    <r>
      <rPr>
        <sz val="9"/>
        <rFont val="Arial"/>
        <family val="0"/>
      </rPr>
      <t>40</t>
    </r>
    <r>
      <rPr>
        <sz val="9"/>
        <rFont val="宋体"/>
        <family val="0"/>
      </rPr>
      <t>现浇排水渠</t>
    </r>
    <r>
      <rPr>
        <sz val="9"/>
        <rFont val="Arial"/>
        <family val="0"/>
      </rPr>
      <t>1285</t>
    </r>
    <r>
      <rPr>
        <sz val="9"/>
        <rFont val="宋体"/>
        <family val="0"/>
      </rPr>
      <t>米，</t>
    </r>
    <r>
      <rPr>
        <sz val="9"/>
        <rFont val="Arial"/>
        <family val="0"/>
      </rPr>
      <t>DN300</t>
    </r>
    <r>
      <rPr>
        <sz val="9"/>
        <rFont val="宋体"/>
        <family val="0"/>
      </rPr>
      <t>管涵</t>
    </r>
    <r>
      <rPr>
        <sz val="9"/>
        <rFont val="Arial"/>
        <family val="0"/>
      </rPr>
      <t>6m</t>
    </r>
    <r>
      <rPr>
        <sz val="9"/>
        <rFont val="宋体"/>
        <family val="0"/>
      </rPr>
      <t>，</t>
    </r>
    <r>
      <rPr>
        <sz val="9"/>
        <rFont val="Arial"/>
        <family val="0"/>
      </rPr>
      <t>Dn300</t>
    </r>
    <r>
      <rPr>
        <sz val="9"/>
        <rFont val="宋体"/>
        <family val="0"/>
      </rPr>
      <t>双壁波纹管</t>
    </r>
    <r>
      <rPr>
        <sz val="9"/>
        <rFont val="Arial"/>
        <family val="0"/>
      </rPr>
      <t>m</t>
    </r>
    <r>
      <rPr>
        <sz val="9"/>
        <rFont val="宋体"/>
        <family val="0"/>
      </rPr>
      <t>，</t>
    </r>
    <r>
      <rPr>
        <sz val="9"/>
        <rFont val="Arial"/>
        <family val="0"/>
      </rPr>
      <t>20</t>
    </r>
    <r>
      <rPr>
        <sz val="9"/>
        <rFont val="宋体"/>
        <family val="0"/>
      </rPr>
      <t>万；
移民大棚周边道路硬化路2公里，拓宽铺砂2公里，80万。</t>
    </r>
  </si>
  <si>
    <t>方便周边340户农户生产生活和文化活动</t>
  </si>
  <si>
    <r>
      <t>70</t>
    </r>
    <r>
      <rPr>
        <sz val="10"/>
        <rFont val="方正书宋_GBK"/>
        <family val="0"/>
      </rPr>
      <t>、</t>
    </r>
  </si>
  <si>
    <t>隆德县2022年联财镇恒光村基础设施建设</t>
  </si>
  <si>
    <t>新建巷道硬化2.4公里、田间道路铺砂3.6公里，砌护毛石护坡1000平方米，新建一、二组排水渠1.76公里，加覆盖板1.5公里</t>
  </si>
  <si>
    <t>恒光村</t>
  </si>
  <si>
    <t>联财镇</t>
  </si>
  <si>
    <r>
      <t>71</t>
    </r>
    <r>
      <rPr>
        <sz val="10"/>
        <rFont val="方正书宋_GBK"/>
        <family val="0"/>
      </rPr>
      <t>、</t>
    </r>
  </si>
  <si>
    <t>隆德县2022年联财镇联合村产业示范园基础设施建设</t>
  </si>
  <si>
    <t>园区内新建硬化道路1.5公里（宽4米），水渠3公里</t>
  </si>
  <si>
    <t>联合村</t>
  </si>
  <si>
    <r>
      <t>72</t>
    </r>
    <r>
      <rPr>
        <sz val="10"/>
        <rFont val="方正书宋_GBK"/>
        <family val="0"/>
      </rPr>
      <t>、</t>
    </r>
  </si>
  <si>
    <t>隆德县2022年神林乡神林村基础设施建设</t>
  </si>
  <si>
    <t>新建300米*2米毛石护坡，U型排水渠600米，排洪渠200米，道路维修3000米。</t>
  </si>
  <si>
    <t>神林村</t>
  </si>
  <si>
    <r>
      <t>2022</t>
    </r>
    <r>
      <rPr>
        <sz val="9"/>
        <rFont val="宋体"/>
        <family val="0"/>
      </rPr>
      <t>年</t>
    </r>
    <r>
      <rPr>
        <sz val="9"/>
        <rFont val="宋体"/>
        <family val="0"/>
      </rPr>
      <t>4</t>
    </r>
    <r>
      <rPr>
        <sz val="9"/>
        <rFont val="宋体"/>
        <family val="0"/>
      </rPr>
      <t>月</t>
    </r>
    <r>
      <rPr>
        <sz val="9"/>
        <rFont val="宋体"/>
        <family val="0"/>
      </rPr>
      <t>-9</t>
    </r>
    <r>
      <rPr>
        <sz val="9"/>
        <rFont val="宋体"/>
        <family val="0"/>
      </rPr>
      <t>月</t>
    </r>
  </si>
  <si>
    <t>神林乡</t>
  </si>
  <si>
    <r>
      <t>73</t>
    </r>
    <r>
      <rPr>
        <sz val="10"/>
        <rFont val="方正书宋_GBK"/>
        <family val="0"/>
      </rPr>
      <t>、</t>
    </r>
  </si>
  <si>
    <t>隆德县凤岭乡基础设施以工代赈项目</t>
  </si>
  <si>
    <t>中央财政以工代赈资金：维修整治李士至齐岔村沿线桥涵6处、沟坡28处、道路3.8公里、排水渠系12公里。（不能用于资产购置）
整合资金：新修道路11公里。（包括工程其他费用及预备费）。</t>
  </si>
  <si>
    <t>凤岭乡李士村、冯碑村、于河村、巩龙村、齐岔村。</t>
  </si>
  <si>
    <r>
      <t>74</t>
    </r>
    <r>
      <rPr>
        <sz val="10"/>
        <rFont val="方正书宋_GBK"/>
        <family val="0"/>
      </rPr>
      <t>、</t>
    </r>
  </si>
  <si>
    <t>隆德县2022年观庄乡大庄村基础设施建设项目</t>
  </si>
  <si>
    <t>在大庄村一、二组硬化巷道0.8公里；在二组修建护坡92立方米；在四组新建道路防护围栏205米，（大河）河湾翻修生产桥一座，四组新农村和移民点翻修40现浇排水渠1200米；在五组两处共修建毛石护坡407立方米；马铃薯科技示范园区东侧和西侧共硬化道路440米，安装道路防护栏300米，修建护坡92立方米。</t>
  </si>
  <si>
    <t>大庄村</t>
  </si>
  <si>
    <r>
      <t>75</t>
    </r>
    <r>
      <rPr>
        <sz val="10"/>
        <rFont val="方正书宋_GBK"/>
        <family val="0"/>
      </rPr>
      <t>、</t>
    </r>
  </si>
  <si>
    <t>隆德县甜水河农村水系综合整治以工代赈项目</t>
  </si>
  <si>
    <t>治理甜水河总长12.72公里。
中央财政以工代赈资金：河道清淤清障12.72公里，岸坡砌护4.17公里，铺设砂砾石道路0.83公里，3米宽人行休闲步道510米。（不能用于资产购置）。
整合资金：悬臂式挡土墙护坡205米，改造过水路面5座，布置安全警示牌26座。（包括工程独立费用）。</t>
  </si>
  <si>
    <r>
      <t>2022</t>
    </r>
    <r>
      <rPr>
        <sz val="9"/>
        <rFont val="宋体"/>
        <family val="0"/>
      </rPr>
      <t>年</t>
    </r>
    <r>
      <rPr>
        <sz val="9"/>
        <rFont val="宋体"/>
        <family val="0"/>
      </rPr>
      <t>3</t>
    </r>
    <r>
      <rPr>
        <sz val="9"/>
        <rFont val="宋体"/>
        <family val="0"/>
      </rPr>
      <t>月</t>
    </r>
    <r>
      <rPr>
        <sz val="9"/>
        <rFont val="宋体"/>
        <family val="0"/>
      </rPr>
      <t>-10</t>
    </r>
    <r>
      <rPr>
        <sz val="9"/>
        <rFont val="宋体"/>
        <family val="0"/>
      </rPr>
      <t>月</t>
    </r>
  </si>
  <si>
    <t>水务局</t>
  </si>
  <si>
    <t>沙塘镇锦华村、锦屏村、马河村、许沟村。</t>
  </si>
  <si>
    <r>
      <t>76</t>
    </r>
    <r>
      <rPr>
        <sz val="10"/>
        <rFont val="方正书宋_GBK"/>
        <family val="0"/>
      </rPr>
      <t>、</t>
    </r>
  </si>
  <si>
    <t>隆德县张程乡赵北孝村、李哈拉村水毁及道路硬化建设项目</t>
  </si>
  <si>
    <t>浆砌片石路肩墙122m，新建硬化道路80m，水毁硬化路面100m，梯形边沟275m，矩形边沟190m，矩形盖板边沟46m，拦水带680m，急流槽65m，1-0.6m线外涵21m，1-0.6m钢筋混凝土圆管涵75m，护渠830m。</t>
  </si>
  <si>
    <t>赵北孝村、李哈拉村</t>
  </si>
  <si>
    <t>水毁造成群众生产生活出行难，通过该项目的实施有效地改善群众的交通出行问题，便于群众的生产生活，提高群众的经济收入。</t>
  </si>
  <si>
    <r>
      <t>77</t>
    </r>
    <r>
      <rPr>
        <sz val="10"/>
        <rFont val="方正书宋_GBK"/>
        <family val="0"/>
      </rPr>
      <t>、</t>
    </r>
  </si>
  <si>
    <t>隆德县杨河乡红旗村、串河村、玉皇岔村、穆沟村水毁及道路硬化建设项目</t>
  </si>
  <si>
    <t>新建硬化道路180m，水毁硬化路面434m，梯形边沟219m，拦水带115m。</t>
  </si>
  <si>
    <t>红旗村、串河村、玉皇岔村、穆沟村</t>
  </si>
  <si>
    <r>
      <t>78</t>
    </r>
    <r>
      <rPr>
        <sz val="10"/>
        <rFont val="方正书宋_GBK"/>
        <family val="0"/>
      </rPr>
      <t>、</t>
    </r>
  </si>
  <si>
    <t>农村供水保障设施建设</t>
  </si>
  <si>
    <t>渝河中型灌区节水改造及续建配套工程</t>
  </si>
  <si>
    <t>改扩建</t>
  </si>
  <si>
    <t>1.三里店片区，铺设PVC管道长61. 98公里，新建管道建筑物510座；2.高坪片区
(1)配套片区。铺设PVC管道长24. 72公里，新建管道泵房2座，新建管道建筑物165座，(2)改造片区。铺设PVC管道长15. 44公里，改造各类阀井100座，高坪 引水渠1处。</t>
  </si>
  <si>
    <t>城关镇           沙塘镇            神林乡            联财镇</t>
  </si>
  <si>
    <r>
      <t>2022</t>
    </r>
    <r>
      <rPr>
        <sz val="9"/>
        <rFont val="宋体"/>
        <family val="0"/>
      </rPr>
      <t>年</t>
    </r>
    <r>
      <rPr>
        <sz val="9"/>
        <rFont val="宋体"/>
        <family val="0"/>
      </rPr>
      <t>4</t>
    </r>
    <r>
      <rPr>
        <sz val="9"/>
        <rFont val="宋体"/>
        <family val="0"/>
      </rPr>
      <t>月</t>
    </r>
    <r>
      <rPr>
        <sz val="9"/>
        <rFont val="宋体"/>
        <family val="0"/>
      </rPr>
      <t>-9</t>
    </r>
    <r>
      <rPr>
        <sz val="9"/>
        <rFont val="宋体"/>
        <family val="0"/>
      </rPr>
      <t>月</t>
    </r>
  </si>
  <si>
    <t>城关镇八里村；沙塘镇十八里村、锦屏村、光联村、董庄村‘神林乡辛坪村；联财镇赵楼村、联财村、联合村、恒光村</t>
  </si>
  <si>
    <r>
      <t>79</t>
    </r>
    <r>
      <rPr>
        <sz val="10"/>
        <rFont val="方正书宋_GBK"/>
        <family val="0"/>
      </rPr>
      <t>、</t>
    </r>
  </si>
  <si>
    <t>隆德县高坪水库除险加固工程</t>
  </si>
  <si>
    <t xml:space="preserve">  新建放水塔，维修溢洪道明渠明渠及陡坡，维修放水建筑物；增设大坝安全自动化监测设备。</t>
  </si>
  <si>
    <t>联财镇张楼村</t>
  </si>
  <si>
    <r>
      <t>80</t>
    </r>
    <r>
      <rPr>
        <sz val="10"/>
        <rFont val="方正书宋_GBK"/>
        <family val="0"/>
      </rPr>
      <t>、</t>
    </r>
  </si>
  <si>
    <t>隆德县前河水库除险加固工程</t>
  </si>
  <si>
    <t>凤岭乡巩龙村</t>
  </si>
  <si>
    <r>
      <t>81</t>
    </r>
    <r>
      <rPr>
        <sz val="10"/>
        <rFont val="方正书宋_GBK"/>
        <family val="0"/>
      </rPr>
      <t>、</t>
    </r>
  </si>
  <si>
    <t>罗家峡水库除险加固工程</t>
  </si>
  <si>
    <t>沙塘镇锦华村</t>
  </si>
  <si>
    <r>
      <t>82</t>
    </r>
    <r>
      <rPr>
        <sz val="10"/>
        <rFont val="方正书宋_GBK"/>
        <family val="0"/>
      </rPr>
      <t>、</t>
    </r>
  </si>
  <si>
    <t xml:space="preserve">隆德县北片区（好水、杨河）供水管网改造工程
</t>
  </si>
  <si>
    <t xml:space="preserve">  利用既有水源，管网配套长270.5公里，其中村级以上管网长度48.53公里，村内管网长度（不含入户管）222公里。入户改造4900户。</t>
  </si>
  <si>
    <t>好水乡            杨河乡</t>
  </si>
  <si>
    <r>
      <t>2022</t>
    </r>
    <r>
      <rPr>
        <sz val="9"/>
        <rFont val="宋体"/>
        <family val="0"/>
      </rPr>
      <t>年</t>
    </r>
    <r>
      <rPr>
        <sz val="9"/>
        <rFont val="宋体"/>
        <family val="0"/>
      </rPr>
      <t>3</t>
    </r>
    <r>
      <rPr>
        <sz val="9"/>
        <rFont val="宋体"/>
        <family val="0"/>
      </rPr>
      <t>月</t>
    </r>
    <r>
      <rPr>
        <sz val="9"/>
        <rFont val="宋体"/>
        <family val="0"/>
      </rPr>
      <t>-9</t>
    </r>
    <r>
      <rPr>
        <sz val="9"/>
        <rFont val="宋体"/>
        <family val="0"/>
      </rPr>
      <t>月</t>
    </r>
  </si>
  <si>
    <t>好水乡红星村、后海村、庙湾村、三星村、水磨村、永丰村、张银村、中台村；杨河乡串河村、红旗村、穆沟村、杨河村、玉皇岔村。</t>
  </si>
  <si>
    <r>
      <t>83</t>
    </r>
    <r>
      <rPr>
        <sz val="10"/>
        <rFont val="方正书宋_GBK"/>
        <family val="0"/>
      </rPr>
      <t>、</t>
    </r>
  </si>
  <si>
    <t>隆德县渝河流域生态观光农业调蓄池等建设项目</t>
  </si>
  <si>
    <r>
      <t>新建调蓄池</t>
    </r>
    <r>
      <rPr>
        <sz val="9"/>
        <rFont val="宋体"/>
        <family val="0"/>
      </rPr>
      <t>4</t>
    </r>
    <r>
      <rPr>
        <sz val="9"/>
        <rFont val="宋体"/>
        <family val="0"/>
      </rPr>
      <t>座，更换输水管道</t>
    </r>
    <r>
      <rPr>
        <sz val="9"/>
        <rFont val="宋体"/>
        <family val="0"/>
      </rPr>
      <t>8</t>
    </r>
    <r>
      <rPr>
        <sz val="9"/>
        <rFont val="宋体"/>
        <family val="0"/>
      </rPr>
      <t>公里，改造泵站及首部枢纽及输电线路，安装计量设施及信息自动化设备；</t>
    </r>
  </si>
  <si>
    <t>八里村、十八里村、锦屏村、光联村、董庄村、辛平村、赵楼村、 联财村、剡坪村、联合村</t>
  </si>
  <si>
    <t>人居环境整治</t>
  </si>
  <si>
    <r>
      <t>84</t>
    </r>
    <r>
      <rPr>
        <sz val="10"/>
        <rFont val="方正书宋_GBK"/>
        <family val="0"/>
      </rPr>
      <t>、</t>
    </r>
  </si>
  <si>
    <t>村容村貌提升</t>
  </si>
  <si>
    <t>隆德县城关镇红崖社区2022年移民基础设施建设项目</t>
  </si>
  <si>
    <t>完成红崖社区移民房落水管更换9000米、移民楼外墙面维修33000平方米、移民楼道墙面维修10000平方米、移民楼顶维修9400平方米。</t>
  </si>
  <si>
    <t>2022年3月-7月</t>
  </si>
  <si>
    <t>红崖社区</t>
  </si>
  <si>
    <r>
      <t>85</t>
    </r>
    <r>
      <rPr>
        <sz val="10"/>
        <rFont val="方正书宋_GBK"/>
        <family val="0"/>
      </rPr>
      <t>、</t>
    </r>
  </si>
  <si>
    <t>隆德县清泉村、恒光村、吴沟村2022年移民基础设施建设项目</t>
  </si>
  <si>
    <t>完成土炕改造473户，其中：沙塘镇清泉村158户、联财镇恒光村117户、联财镇吴沟村198户；锅灶改造515户，其中：沙塘镇清泉村200户、联财镇恒光村117户、温堡乡吴沟村198户。</t>
  </si>
  <si>
    <t>沙塘镇             联财镇</t>
  </si>
  <si>
    <t>清泉村、恒光村、吴沟村</t>
  </si>
  <si>
    <r>
      <t>86</t>
    </r>
    <r>
      <rPr>
        <sz val="10"/>
        <rFont val="方正书宋_GBK"/>
        <family val="0"/>
      </rPr>
      <t>、</t>
    </r>
  </si>
  <si>
    <t>隆德县神林乡双村人居环境整治建设项目</t>
  </si>
  <si>
    <t>改善农村人居环境，助理乡村振兴，狠抓乡村建设，提高农民生活水平，使农民幸福感、获得感大力提升。维修道路6公里，护坡治理3000方。水渠维修2.42公里。</t>
  </si>
  <si>
    <t>双村</t>
  </si>
  <si>
    <r>
      <t>244</t>
    </r>
    <r>
      <rPr>
        <sz val="9"/>
        <rFont val="宋体"/>
        <family val="0"/>
      </rPr>
      <t>户</t>
    </r>
  </si>
  <si>
    <r>
      <t>87</t>
    </r>
    <r>
      <rPr>
        <sz val="10"/>
        <rFont val="方正书宋_GBK"/>
        <family val="0"/>
      </rPr>
      <t>、</t>
    </r>
  </si>
  <si>
    <t>隆德县神林乡庞庄村人居环境整治建设项目</t>
  </si>
  <si>
    <t>改善农村人居环境，助理乡村振兴，狠抓乡村建设，提高农民生活水平，使农民幸福感、获得感大力提升。维修道路5公里，护坡治理2500方。水渠维修6.88公里。</t>
  </si>
  <si>
    <t>庞庄村</t>
  </si>
  <si>
    <r>
      <t>274</t>
    </r>
    <r>
      <rPr>
        <sz val="9"/>
        <rFont val="宋体"/>
        <family val="0"/>
      </rPr>
      <t>户</t>
    </r>
  </si>
  <si>
    <r>
      <t>88</t>
    </r>
    <r>
      <rPr>
        <sz val="10"/>
        <rFont val="方正书宋_GBK"/>
        <family val="0"/>
      </rPr>
      <t>、</t>
    </r>
  </si>
  <si>
    <t>隆德县神林乡辛平村人居环境整治建设项目</t>
  </si>
  <si>
    <t>改善农村人居环境，助理乡村振兴，狠抓乡村建设，提高农民生活水平，使农民幸福感、获得感大力提升。维修道路6公里，护坡治理1900方。水渠维修6.4公里。</t>
  </si>
  <si>
    <t>辛平村</t>
  </si>
  <si>
    <r>
      <t>392</t>
    </r>
    <r>
      <rPr>
        <sz val="9"/>
        <rFont val="宋体"/>
        <family val="0"/>
      </rPr>
      <t>户</t>
    </r>
  </si>
  <si>
    <r>
      <t>89</t>
    </r>
    <r>
      <rPr>
        <sz val="10"/>
        <rFont val="方正书宋_GBK"/>
        <family val="0"/>
      </rPr>
      <t>、</t>
    </r>
  </si>
  <si>
    <t>农村人居环境整治项目</t>
  </si>
  <si>
    <t>以行政村为基础，全面落实环境卫生“网格员”制度，扎实推进人居环境综合整治，全面提升农村环境综合治理水平，有力地带动脱贫户50名，有效改善人居环境，彻底解决“脏乱差”问题。</t>
  </si>
  <si>
    <t>50名</t>
  </si>
  <si>
    <t>四、</t>
  </si>
  <si>
    <t>巩固三保障成果</t>
  </si>
  <si>
    <t>教育</t>
  </si>
  <si>
    <r>
      <t>90</t>
    </r>
    <r>
      <rPr>
        <sz val="10"/>
        <rFont val="方正书宋_GBK"/>
        <family val="0"/>
      </rPr>
      <t>、</t>
    </r>
  </si>
  <si>
    <t>享受雨露计划职业教育补助</t>
  </si>
  <si>
    <t>隆德县2022年雨露计划项目</t>
  </si>
  <si>
    <t>资助1733名在校学生完成学业</t>
  </si>
  <si>
    <r>
      <t>1733</t>
    </r>
    <r>
      <rPr>
        <sz val="9"/>
        <rFont val="宋体"/>
        <family val="0"/>
      </rPr>
      <t>人</t>
    </r>
  </si>
  <si>
    <t>资助全县1733人名中、高职、在校学生完成学业。</t>
  </si>
  <si>
    <t>五、</t>
  </si>
  <si>
    <r>
      <t>91</t>
    </r>
    <r>
      <rPr>
        <sz val="10"/>
        <rFont val="方正书宋_GBK"/>
        <family val="0"/>
      </rPr>
      <t>、</t>
    </r>
  </si>
  <si>
    <t>低氟边销茶入户项目</t>
  </si>
  <si>
    <t>全县三类人群（边缘易致贫户、脱贫不稳定户、突发严重困难户）共计318户1172人，每人1公斤低氟边销茶</t>
  </si>
  <si>
    <t>隆德县13个乡（镇）的108个村（社区）</t>
  </si>
  <si>
    <t>隆德县13个乡（镇）的108个村（社区）的三类人群</t>
  </si>
  <si>
    <r>
      <t>92</t>
    </r>
    <r>
      <rPr>
        <sz val="10"/>
        <rFont val="方正书宋_GBK"/>
        <family val="0"/>
      </rPr>
      <t>、</t>
    </r>
  </si>
  <si>
    <t>闽宁乡村振兴示范村建设项目</t>
  </si>
  <si>
    <t>大力培育发展特色优势产业、补齐农村基础设施短板，巩固提升联财镇联合村（100万元）、赵楼村（100万元），杨河乡串河村（100万元），沙塘镇张树村（100万元）、凤岭乡李士村（100万元）、观庄乡石庙村（50万元）6个闽宁乡村振兴示范村，带动脱贫户200人增收致富。</t>
  </si>
  <si>
    <t>联合村
赵楼村
张树村
串河村
李士村
石庙村</t>
  </si>
  <si>
    <t>联财镇       
  沙塘镇                凤岭乡        
杨河乡                   观庄乡</t>
  </si>
  <si>
    <t>5村700户脱贫户</t>
  </si>
  <si>
    <r>
      <t>93</t>
    </r>
    <r>
      <rPr>
        <sz val="10"/>
        <rFont val="方正书宋_GBK"/>
        <family val="0"/>
      </rPr>
      <t>、</t>
    </r>
  </si>
  <si>
    <t>移民致富提升示范村建设项目</t>
  </si>
  <si>
    <t>支持城关镇红崖社区、沙塘镇清泉村、联财镇恒光村、温堡乡吴沟村围绕解决好产业、就业和社会融入“三件事”，全力抓好移民产业就业帮扶、配套基础设施、整治人居环境、改善公共服务等工作，使安置区产业发展、基础建设、公共服务、人居环境、文明建设、基层治理水平得到显著提升。</t>
  </si>
  <si>
    <t>红崖社区
清泉村
恒光村
吴沟村</t>
  </si>
  <si>
    <t>4村120户脱贫户</t>
  </si>
  <si>
    <r>
      <t>94</t>
    </r>
    <r>
      <rPr>
        <sz val="10"/>
        <rFont val="方正书宋_GBK"/>
        <family val="0"/>
      </rPr>
      <t>、</t>
    </r>
  </si>
  <si>
    <t>闽宁文化旅游示范村建设项目</t>
  </si>
  <si>
    <t>紧盯红色文化、民俗旅游、特色旅游目标，打造温堡乡新庄村、陈靳乡清凉村、凤岭乡齐岔村闽宁文化旅游示范村3个，全面补齐基础设施短板，倾力打造乡村旅游、红色旅游品牌，不断增强知名度和影响力，有力地带动群众致富增收。</t>
  </si>
  <si>
    <t>清凉村
新庄村
齐岔村</t>
  </si>
  <si>
    <t>城关镇
温堡乡
陈靳乡</t>
  </si>
  <si>
    <t>3村100户脱贫户</t>
  </si>
  <si>
    <r>
      <t>95</t>
    </r>
    <r>
      <rPr>
        <sz val="10"/>
        <rFont val="方正书宋_GBK"/>
        <family val="0"/>
      </rPr>
      <t>、</t>
    </r>
  </si>
  <si>
    <t>“三农”干部培训项目</t>
  </si>
  <si>
    <t>组织村“两委”、第一书记、驻村工作队员、帮扶责任人开展培训，进一步提升广大干部群众巩固拓展脱贫攻坚成果、衔接推进乡村振兴的素质和能力。</t>
  </si>
  <si>
    <t>县委组织部
县委党校
乡村振兴局</t>
  </si>
  <si>
    <t>2300人</t>
  </si>
  <si>
    <r>
      <t>96</t>
    </r>
    <r>
      <rPr>
        <sz val="10"/>
        <rFont val="方正书宋_GBK"/>
        <family val="0"/>
      </rPr>
      <t>、</t>
    </r>
  </si>
  <si>
    <t>招商引资及平台建设项目</t>
  </si>
  <si>
    <t>组织开展招商引资、劳务输出、宣传推介、互访交流、乡村携手奔小康等活动，有力地推动闽宁协作向更深领域、更高层次发展。</t>
  </si>
  <si>
    <r>
      <t>97</t>
    </r>
    <r>
      <rPr>
        <sz val="10"/>
        <rFont val="方正书宋_GBK"/>
        <family val="0"/>
      </rPr>
      <t>、</t>
    </r>
  </si>
  <si>
    <t>宣传推介项目</t>
  </si>
  <si>
    <t>加大闽宁协作工作宣传报道和对外推介工作，进一步扩大影响力。</t>
  </si>
  <si>
    <r>
      <t>填表说明：</t>
    </r>
    <r>
      <rPr>
        <sz val="10"/>
        <rFont val="宋体"/>
        <family val="0"/>
      </rPr>
      <t>1、以村为单位统计项目填报本表。2、项目类型要与《关于做好县级巩固拓展脱贫攻坚成果和乡村振兴项目库建设管理的通知》（宁乡振发﹝2021﹞7号）附件项目类型保持一致。3、项目建设内容要尽量详细、具体，表述全面、准确，真实反映项目情况;有多项资金支持的项目，要分别说明相关建设内容的资金来源，以便于审核。4、进度计划安排应为计划开工时间-完工时间（如2022年X月-X月）。5、行业部门资金包括科教文卫等部门投入资金情况。6、受益对象要写明受益的XX村组或XX（户或人）脱贫户及监测对象具体情况。7、联农带农机制：支持新型农业经营主体的产业发展项目必须说明带动脱贫户及监测对象分红、就业、发展生产、加工、订单农业的具体运行机制情况。</t>
    </r>
  </si>
  <si>
    <t>填表人：</t>
  </si>
  <si>
    <t>联系电话：</t>
  </si>
  <si>
    <t>负责人：（签字）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</si>
</sst>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84">
    <font>
      <sz val="10"/>
      <name val="Arial"/>
      <family val="0"/>
    </font>
    <font>
      <sz val="11"/>
      <name val="宋体"/>
      <family val="0"/>
    </font>
    <font>
      <sz val="9"/>
      <name val="宋体"/>
      <family val="0"/>
    </font>
    <font>
      <sz val="14"/>
      <name val="宋体"/>
      <family val="0"/>
    </font>
    <font>
      <sz val="16"/>
      <name val="黑体"/>
      <family val="0"/>
    </font>
    <font>
      <sz val="20"/>
      <name val="方正小标宋简体"/>
      <family val="0"/>
    </font>
    <font>
      <sz val="12"/>
      <name val="宋体"/>
      <family val="0"/>
    </font>
    <font>
      <b/>
      <sz val="10"/>
      <name val="宋体"/>
      <family val="0"/>
    </font>
    <font>
      <sz val="9"/>
      <name val="黑体"/>
      <family val="0"/>
    </font>
    <font>
      <sz val="10"/>
      <name val="宋体"/>
      <family val="0"/>
    </font>
    <font>
      <sz val="9"/>
      <name val="Arial"/>
      <family val="0"/>
    </font>
    <font>
      <sz val="9"/>
      <color indexed="8"/>
      <name val="宋体"/>
      <family val="0"/>
    </font>
    <font>
      <sz val="10"/>
      <name val="方正书宋_GBK"/>
      <family val="0"/>
    </font>
    <font>
      <sz val="10"/>
      <color indexed="8"/>
      <name val="仿宋"/>
      <family val="0"/>
    </font>
    <font>
      <sz val="10"/>
      <name val="仿宋"/>
      <family val="0"/>
    </font>
    <font>
      <sz val="9"/>
      <name val="仿宋_GB2312"/>
      <family val="0"/>
    </font>
    <font>
      <sz val="9"/>
      <color indexed="10"/>
      <name val="黑体"/>
      <family val="0"/>
    </font>
    <font>
      <sz val="10"/>
      <color indexed="8"/>
      <name val="Arial"/>
      <family val="0"/>
    </font>
    <font>
      <sz val="9"/>
      <color indexed="8"/>
      <name val="黑体"/>
      <family val="0"/>
    </font>
    <font>
      <sz val="10"/>
      <color indexed="8"/>
      <name val="宋体"/>
      <family val="0"/>
    </font>
    <font>
      <sz val="12"/>
      <color indexed="8"/>
      <name val="宋体"/>
      <family val="0"/>
    </font>
    <font>
      <sz val="12"/>
      <name val="方正书宋_GBK"/>
      <family val="0"/>
    </font>
    <font>
      <sz val="12"/>
      <name val="Arial"/>
      <family val="0"/>
    </font>
    <font>
      <sz val="9"/>
      <color indexed="10"/>
      <name val="宋体"/>
      <family val="0"/>
    </font>
    <font>
      <sz val="9"/>
      <name val="方正书宋_GBK"/>
      <family val="0"/>
    </font>
    <font>
      <sz val="11"/>
      <color indexed="8"/>
      <name val="宋体"/>
      <family val="0"/>
    </font>
    <font>
      <sz val="11"/>
      <color indexed="9"/>
      <name val="宋体"/>
      <family val="0"/>
    </font>
    <font>
      <b/>
      <sz val="11"/>
      <color indexed="9"/>
      <name val="宋体"/>
      <family val="0"/>
    </font>
    <font>
      <sz val="11"/>
      <color indexed="10"/>
      <name val="宋体"/>
      <family val="0"/>
    </font>
    <font>
      <sz val="18"/>
      <color indexed="54"/>
      <name val="宋体"/>
      <family val="0"/>
    </font>
    <font>
      <b/>
      <sz val="11"/>
      <color indexed="54"/>
      <name val="宋体"/>
      <family val="0"/>
    </font>
    <font>
      <sz val="11"/>
      <color indexed="53"/>
      <name val="宋体"/>
      <family val="0"/>
    </font>
    <font>
      <b/>
      <sz val="11"/>
      <color indexed="8"/>
      <name val="宋体"/>
      <family val="0"/>
    </font>
    <font>
      <u val="single"/>
      <sz val="11"/>
      <color indexed="12"/>
      <name val="宋体"/>
      <family val="0"/>
    </font>
    <font>
      <b/>
      <sz val="10"/>
      <name val="Arial"/>
      <family val="0"/>
    </font>
    <font>
      <sz val="11"/>
      <color indexed="62"/>
      <name val="宋体"/>
      <family val="0"/>
    </font>
    <font>
      <u val="single"/>
      <sz val="11"/>
      <color indexed="20"/>
      <name val="宋体"/>
      <family val="0"/>
    </font>
    <font>
      <b/>
      <sz val="13"/>
      <color indexed="54"/>
      <name val="宋体"/>
      <family val="0"/>
    </font>
    <font>
      <b/>
      <sz val="11"/>
      <color indexed="63"/>
      <name val="宋体"/>
      <family val="0"/>
    </font>
    <font>
      <sz val="11"/>
      <color indexed="16"/>
      <name val="宋体"/>
      <family val="0"/>
    </font>
    <font>
      <b/>
      <sz val="15"/>
      <color indexed="54"/>
      <name val="宋体"/>
      <family val="0"/>
    </font>
    <font>
      <i/>
      <sz val="11"/>
      <color indexed="23"/>
      <name val="宋体"/>
      <family val="0"/>
    </font>
    <font>
      <sz val="11"/>
      <color indexed="17"/>
      <name val="宋体"/>
      <family val="0"/>
    </font>
    <font>
      <sz val="11"/>
      <color indexed="19"/>
      <name val="宋体"/>
      <family val="0"/>
    </font>
    <font>
      <b/>
      <sz val="11"/>
      <color indexed="53"/>
      <name val="宋体"/>
      <family val="0"/>
    </font>
    <font>
      <i/>
      <sz val="9"/>
      <color indexed="8"/>
      <name val="宋体"/>
      <family val="0"/>
    </font>
    <font>
      <b/>
      <sz val="9"/>
      <color indexed="8"/>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name val="Cambria"/>
      <family val="0"/>
    </font>
    <font>
      <sz val="14"/>
      <name val="Cambria"/>
      <family val="0"/>
    </font>
    <font>
      <sz val="9"/>
      <color indexed="8"/>
      <name val="Cambria"/>
      <family val="0"/>
    </font>
    <font>
      <sz val="9"/>
      <color theme="1"/>
      <name val="Cambria"/>
      <family val="0"/>
    </font>
    <font>
      <sz val="9"/>
      <name val="Calibri"/>
      <family val="0"/>
    </font>
    <font>
      <sz val="10"/>
      <color theme="1"/>
      <name val="仿宋"/>
      <family val="0"/>
    </font>
    <font>
      <sz val="9"/>
      <color rgb="FF000000"/>
      <name val="宋体"/>
      <family val="0"/>
    </font>
    <font>
      <sz val="9"/>
      <color rgb="FF000000"/>
      <name val="Cambria"/>
      <family val="0"/>
    </font>
    <font>
      <sz val="10"/>
      <name val="Calibri"/>
      <family val="0"/>
    </font>
    <font>
      <sz val="9"/>
      <color theme="1"/>
      <name val="宋体"/>
      <family val="0"/>
    </font>
    <font>
      <sz val="9"/>
      <color rgb="FFFF0000"/>
      <name val="黑体"/>
      <family val="0"/>
    </font>
    <font>
      <sz val="10"/>
      <color theme="1"/>
      <name val="Arial"/>
      <family val="0"/>
    </font>
    <font>
      <sz val="10"/>
      <color theme="1"/>
      <name val="Calibri"/>
      <family val="0"/>
    </font>
    <font>
      <sz val="12"/>
      <color theme="1"/>
      <name val="Calibri"/>
      <family val="0"/>
    </font>
    <font>
      <sz val="9"/>
      <color rgb="FFFF0000"/>
      <name val="宋体"/>
      <family val="0"/>
    </font>
    <font>
      <sz val="9"/>
      <color theme="1"/>
      <name val="Calibri"/>
      <family val="0"/>
    </font>
    <font>
      <sz val="10"/>
      <name val="Cambria"/>
      <family val="0"/>
    </font>
    <font>
      <sz val="12"/>
      <name val="Calibri"/>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000000"/>
      </left>
      <right>
        <color indexed="63"/>
      </right>
      <top style="thin">
        <color rgb="FF000000"/>
      </top>
      <bottom>
        <color indexed="63"/>
      </bottom>
    </border>
    <border>
      <left style="thin"/>
      <right>
        <color indexed="63"/>
      </right>
      <top style="thin"/>
      <bottom>
        <color indexed="63"/>
      </bottom>
    </border>
    <border>
      <left style="thin"/>
      <right style="thin"/>
      <top style="thin"/>
      <bottom style="thin"/>
    </border>
    <border>
      <left style="thin">
        <color rgb="FF000000"/>
      </left>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rgb="FF000000"/>
      </left>
      <right>
        <color indexed="63"/>
      </right>
      <top/>
      <bottom style="thin">
        <color rgb="FF000000"/>
      </bottom>
    </border>
    <border>
      <left style="thin"/>
      <right style="thin"/>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0" fontId="47" fillId="2" borderId="0" applyNumberFormat="0" applyBorder="0" applyAlignment="0" applyProtection="0"/>
    <xf numFmtId="0" fontId="48" fillId="3" borderId="0" applyNumberFormat="0" applyBorder="0" applyAlignment="0" applyProtection="0"/>
    <xf numFmtId="0" fontId="49" fillId="4" borderId="1" applyNumberFormat="0" applyAlignment="0" applyProtection="0"/>
    <xf numFmtId="0" fontId="50" fillId="5" borderId="2" applyNumberFormat="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0" borderId="4" applyNumberFormat="0" applyFill="0" applyAlignment="0" applyProtection="0"/>
    <xf numFmtId="0" fontId="48" fillId="7" borderId="0" applyNumberFormat="0" applyBorder="0" applyAlignment="0" applyProtection="0"/>
    <xf numFmtId="41" fontId="34" fillId="0" borderId="0" applyFont="0" applyFill="0" applyBorder="0" applyAlignment="0" applyProtection="0"/>
    <xf numFmtId="0" fontId="6" fillId="0" borderId="0" applyProtection="0">
      <alignment vertical="center"/>
    </xf>
    <xf numFmtId="0" fontId="48" fillId="8" borderId="0" applyNumberFormat="0" applyBorder="0" applyAlignment="0" applyProtection="0"/>
    <xf numFmtId="0" fontId="55" fillId="0" borderId="0" applyNumberFormat="0" applyFill="0" applyBorder="0" applyAlignment="0" applyProtection="0"/>
    <xf numFmtId="0" fontId="47" fillId="9" borderId="0" applyNumberFormat="0" applyBorder="0" applyAlignment="0" applyProtection="0"/>
    <xf numFmtId="0" fontId="56" fillId="0" borderId="5" applyNumberFormat="0" applyFill="0" applyAlignment="0" applyProtection="0"/>
    <xf numFmtId="0" fontId="57" fillId="0" borderId="6" applyNumberFormat="0" applyFill="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43" fontId="34"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13" borderId="0" applyNumberFormat="0" applyBorder="0" applyAlignment="0" applyProtection="0"/>
    <xf numFmtId="0" fontId="60" fillId="0" borderId="7" applyNumberFormat="0" applyFill="0" applyAlignment="0" applyProtection="0"/>
    <xf numFmtId="0" fontId="56" fillId="0" borderId="0" applyNumberFormat="0" applyFill="0" applyBorder="0" applyAlignment="0" applyProtection="0"/>
    <xf numFmtId="0" fontId="48" fillId="14" borderId="0" applyNumberFormat="0" applyBorder="0" applyAlignment="0" applyProtection="0"/>
    <xf numFmtId="42" fontId="34" fillId="0" borderId="0" applyFont="0" applyFill="0" applyBorder="0" applyAlignment="0" applyProtection="0"/>
    <xf numFmtId="0" fontId="61" fillId="0" borderId="0" applyNumberFormat="0" applyFill="0" applyBorder="0" applyAlignment="0" applyProtection="0"/>
    <xf numFmtId="0" fontId="48" fillId="15" borderId="0" applyNumberFormat="0" applyBorder="0" applyAlignment="0" applyProtection="0"/>
    <xf numFmtId="0" fontId="0" fillId="16" borderId="8" applyNumberFormat="0" applyFont="0" applyAlignment="0" applyProtection="0"/>
    <xf numFmtId="0" fontId="47" fillId="17" borderId="0" applyNumberFormat="0" applyBorder="0" applyAlignment="0" applyProtection="0"/>
    <xf numFmtId="0" fontId="62" fillId="18" borderId="0" applyNumberFormat="0" applyBorder="0" applyAlignment="0" applyProtection="0"/>
    <xf numFmtId="0" fontId="48" fillId="19" borderId="0" applyNumberFormat="0" applyBorder="0" applyAlignment="0" applyProtection="0"/>
    <xf numFmtId="0" fontId="63" fillId="20" borderId="0" applyNumberFormat="0" applyBorder="0" applyAlignment="0" applyProtection="0"/>
    <xf numFmtId="0" fontId="6" fillId="0" borderId="0">
      <alignment vertical="center"/>
      <protection/>
    </xf>
    <xf numFmtId="0" fontId="64" fillId="4" borderId="9" applyNumberFormat="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9" fontId="34" fillId="0" borderId="0" applyFont="0" applyFill="0" applyBorder="0" applyAlignment="0" applyProtection="0"/>
    <xf numFmtId="0" fontId="47" fillId="26" borderId="0" applyNumberFormat="0" applyBorder="0" applyAlignment="0" applyProtection="0"/>
    <xf numFmtId="44" fontId="34" fillId="0" borderId="0" applyFont="0" applyFill="0" applyBorder="0" applyAlignment="0" applyProtection="0"/>
    <xf numFmtId="0" fontId="47" fillId="27" borderId="0" applyNumberFormat="0" applyBorder="0" applyAlignment="0" applyProtection="0"/>
    <xf numFmtId="0" fontId="48" fillId="28" borderId="0" applyNumberFormat="0" applyBorder="0" applyAlignment="0" applyProtection="0"/>
    <xf numFmtId="0" fontId="65" fillId="29" borderId="9" applyNumberFormat="0" applyAlignment="0" applyProtection="0"/>
    <xf numFmtId="0" fontId="48" fillId="30" borderId="0" applyNumberFormat="0" applyBorder="0" applyAlignment="0" applyProtection="0"/>
    <xf numFmtId="0" fontId="47" fillId="31" borderId="0" applyNumberFormat="0" applyBorder="0" applyAlignment="0" applyProtection="0"/>
    <xf numFmtId="0" fontId="48" fillId="32" borderId="0" applyNumberFormat="0" applyBorder="0" applyAlignment="0" applyProtection="0"/>
  </cellStyleXfs>
  <cellXfs count="247">
    <xf numFmtId="0" fontId="0" fillId="0" borderId="0" xfId="0" applyAlignment="1">
      <alignment/>
    </xf>
    <xf numFmtId="0" fontId="0" fillId="0" borderId="0" xfId="0" applyFont="1" applyAlignment="1">
      <alignment horizontal="center"/>
    </xf>
    <xf numFmtId="0" fontId="0" fillId="0" borderId="0" xfId="0" applyFont="1" applyFill="1" applyAlignment="1">
      <alignment/>
    </xf>
    <xf numFmtId="0" fontId="0" fillId="33" borderId="0" xfId="0" applyFont="1" applyFill="1" applyAlignment="1">
      <alignment/>
    </xf>
    <xf numFmtId="0" fontId="0" fillId="0" borderId="0" xfId="0" applyFont="1" applyFill="1" applyAlignment="1">
      <alignment/>
    </xf>
    <xf numFmtId="0" fontId="66" fillId="0" borderId="0" xfId="0" applyFont="1" applyAlignment="1">
      <alignment/>
    </xf>
    <xf numFmtId="0" fontId="0" fillId="33" borderId="0" xfId="0" applyFill="1" applyAlignment="1">
      <alignment/>
    </xf>
    <xf numFmtId="0" fontId="0" fillId="0" borderId="0" xfId="0" applyFill="1" applyAlignment="1">
      <alignment/>
    </xf>
    <xf numFmtId="0" fontId="0" fillId="0" borderId="0" xfId="0" applyFont="1" applyBorder="1" applyAlignment="1">
      <alignment/>
    </xf>
    <xf numFmtId="0" fontId="0" fillId="0" borderId="0" xfId="0" applyFont="1" applyAlignment="1">
      <alignment/>
    </xf>
    <xf numFmtId="49" fontId="0" fillId="0" borderId="0" xfId="0" applyNumberFormat="1" applyFont="1" applyAlignment="1">
      <alignment horizontal="center" wrapText="1"/>
    </xf>
    <xf numFmtId="0" fontId="0" fillId="0" borderId="0" xfId="0" applyFont="1" applyAlignment="1">
      <alignment horizontal="center"/>
    </xf>
    <xf numFmtId="0" fontId="0" fillId="0" borderId="0" xfId="0" applyFont="1" applyFill="1" applyAlignment="1">
      <alignment horizontal="center"/>
    </xf>
    <xf numFmtId="0" fontId="67" fillId="0" borderId="0" xfId="0" applyFont="1" applyAlignment="1">
      <alignment/>
    </xf>
    <xf numFmtId="0" fontId="4" fillId="0" borderId="0" xfId="0" applyFont="1" applyAlignment="1">
      <alignment horizontal="center" wrapText="1"/>
    </xf>
    <xf numFmtId="0" fontId="5" fillId="0" borderId="0" xfId="0" applyFont="1" applyAlignment="1">
      <alignment horizontal="center" wrapText="1"/>
    </xf>
    <xf numFmtId="0" fontId="6" fillId="0" borderId="0" xfId="0" applyFont="1" applyAlignment="1">
      <alignment horizontal="center" vertical="center"/>
    </xf>
    <xf numFmtId="0" fontId="7" fillId="0" borderId="10" xfId="0" applyFont="1" applyBorder="1" applyAlignment="1">
      <alignment horizontal="center" vertical="center"/>
    </xf>
    <xf numFmtId="49" fontId="8" fillId="0" borderId="11"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7" fillId="0" borderId="13" xfId="0" applyFont="1" applyBorder="1" applyAlignment="1">
      <alignment horizontal="center" vertical="center"/>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0" fontId="1" fillId="0" borderId="16" xfId="0" applyFont="1" applyFill="1" applyBorder="1" applyAlignment="1">
      <alignment horizontal="center"/>
    </xf>
    <xf numFmtId="49" fontId="1"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0" fillId="0" borderId="12" xfId="0" applyFill="1" applyBorder="1" applyAlignment="1">
      <alignment horizontal="center" vertical="center"/>
    </xf>
    <xf numFmtId="0" fontId="9" fillId="0" borderId="16" xfId="0" applyFont="1" applyBorder="1" applyAlignment="1">
      <alignment horizontal="center" vertical="center"/>
    </xf>
    <xf numFmtId="49" fontId="2" fillId="34" borderId="12" xfId="0" applyNumberFormat="1" applyFont="1" applyFill="1" applyBorder="1" applyAlignment="1">
      <alignment horizontal="center" vertical="center"/>
    </xf>
    <xf numFmtId="49" fontId="2" fillId="34" borderId="12" xfId="0" applyNumberFormat="1" applyFont="1" applyFill="1" applyBorder="1" applyAlignment="1">
      <alignment horizontal="center" vertical="center" wrapText="1"/>
    </xf>
    <xf numFmtId="0" fontId="0" fillId="0" borderId="12" xfId="0" applyBorder="1" applyAlignment="1">
      <alignment horizontal="center" vertical="center"/>
    </xf>
    <xf numFmtId="0" fontId="10" fillId="0" borderId="16" xfId="0" applyFont="1" applyBorder="1" applyAlignment="1">
      <alignment horizontal="center" vertical="center"/>
    </xf>
    <xf numFmtId="0" fontId="11" fillId="0" borderId="1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68" fillId="0" borderId="12" xfId="0" applyNumberFormat="1" applyFont="1" applyFill="1" applyBorder="1" applyAlignment="1">
      <alignment horizontal="center" vertical="center" wrapText="1"/>
    </xf>
    <xf numFmtId="49" fontId="69" fillId="34" borderId="12" xfId="0" applyNumberFormat="1" applyFont="1" applyFill="1" applyBorder="1" applyAlignment="1">
      <alignment horizontal="center" vertical="center" wrapText="1"/>
    </xf>
    <xf numFmtId="0" fontId="69" fillId="0" borderId="12" xfId="0" applyFont="1" applyFill="1" applyBorder="1" applyAlignment="1">
      <alignment horizontal="center" vertical="center"/>
    </xf>
    <xf numFmtId="0" fontId="2" fillId="33" borderId="12" xfId="0"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0" fillId="0" borderId="16" xfId="0" applyFont="1" applyFill="1" applyBorder="1" applyAlignment="1">
      <alignment horizontal="center" vertical="center"/>
    </xf>
    <xf numFmtId="0" fontId="2" fillId="0" borderId="16" xfId="0" applyFont="1" applyBorder="1" applyAlignment="1">
      <alignment horizontal="center" vertical="center"/>
    </xf>
    <xf numFmtId="0" fontId="2" fillId="34" borderId="12" xfId="0" applyFont="1" applyFill="1" applyBorder="1" applyAlignment="1">
      <alignment horizontal="center" vertical="center"/>
    </xf>
    <xf numFmtId="0" fontId="10" fillId="0" borderId="12" xfId="0" applyFont="1" applyBorder="1" applyAlignment="1">
      <alignment horizontal="center" vertical="center"/>
    </xf>
    <xf numFmtId="0" fontId="2" fillId="0" borderId="12" xfId="0" applyFont="1" applyBorder="1" applyAlignment="1">
      <alignment horizontal="center" vertical="center" wrapText="1"/>
    </xf>
    <xf numFmtId="0" fontId="66" fillId="0" borderId="12" xfId="0" applyFont="1" applyBorder="1" applyAlignment="1">
      <alignment horizontal="center" vertical="center" wrapText="1"/>
    </xf>
    <xf numFmtId="49" fontId="66" fillId="34" borderId="12" xfId="0" applyNumberFormat="1" applyFont="1" applyFill="1" applyBorder="1" applyAlignment="1">
      <alignment horizontal="center" vertical="center" wrapText="1"/>
    </xf>
    <xf numFmtId="0" fontId="66"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9" fillId="34" borderId="12" xfId="0" applyFont="1" applyFill="1" applyBorder="1" applyAlignment="1">
      <alignment horizontal="center" vertical="center"/>
    </xf>
    <xf numFmtId="0" fontId="66" fillId="0" borderId="12"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12" xfId="0" applyFont="1" applyFill="1" applyBorder="1" applyAlignment="1">
      <alignment horizontal="center" vertical="top" wrapText="1"/>
    </xf>
    <xf numFmtId="0" fontId="66" fillId="33" borderId="12" xfId="0" applyFont="1" applyFill="1" applyBorder="1" applyAlignment="1">
      <alignment horizontal="center" vertical="top"/>
    </xf>
    <xf numFmtId="0" fontId="9" fillId="0" borderId="12" xfId="0" applyFont="1" applyFill="1" applyBorder="1" applyAlignment="1">
      <alignment horizontal="center" vertical="center" wrapText="1"/>
    </xf>
    <xf numFmtId="49" fontId="70" fillId="0" borderId="12" xfId="0" applyNumberFormat="1" applyFont="1" applyFill="1" applyBorder="1" applyAlignment="1">
      <alignment horizontal="center" vertical="center" wrapText="1"/>
    </xf>
    <xf numFmtId="49" fontId="70" fillId="0" borderId="12" xfId="0" applyNumberFormat="1" applyFont="1" applyFill="1" applyBorder="1" applyAlignment="1">
      <alignment horizontal="center" vertical="center"/>
    </xf>
    <xf numFmtId="0" fontId="66" fillId="35" borderId="12" xfId="0" applyFont="1" applyFill="1" applyBorder="1" applyAlignment="1">
      <alignment horizontal="center" vertical="center" wrapText="1"/>
    </xf>
    <xf numFmtId="49" fontId="69" fillId="34" borderId="12" xfId="0" applyNumberFormat="1" applyFont="1" applyFill="1" applyBorder="1" applyAlignment="1">
      <alignment horizontal="center" vertical="center" wrapText="1"/>
    </xf>
    <xf numFmtId="49" fontId="71" fillId="34" borderId="12" xfId="0" applyNumberFormat="1" applyFont="1" applyFill="1" applyBorder="1" applyAlignment="1">
      <alignment horizontal="center" vertical="center" wrapText="1"/>
    </xf>
    <xf numFmtId="0" fontId="71" fillId="0" borderId="12" xfId="0" applyFont="1" applyFill="1" applyBorder="1" applyAlignment="1">
      <alignment horizontal="center" vertical="center"/>
    </xf>
    <xf numFmtId="0" fontId="9" fillId="0" borderId="12" xfId="0" applyFont="1" applyBorder="1" applyAlignment="1">
      <alignment horizontal="center" vertical="center"/>
    </xf>
    <xf numFmtId="0" fontId="2" fillId="0" borderId="12" xfId="0" applyFont="1" applyBorder="1" applyAlignment="1">
      <alignment horizontal="center" vertical="center"/>
    </xf>
    <xf numFmtId="0" fontId="1" fillId="0" borderId="16" xfId="0" applyFont="1" applyBorder="1" applyAlignment="1">
      <alignment horizontal="center" vertical="center"/>
    </xf>
    <xf numFmtId="0" fontId="1" fillId="34" borderId="12" xfId="0" applyFont="1" applyFill="1" applyBorder="1" applyAlignment="1">
      <alignment horizontal="center" vertical="center"/>
    </xf>
    <xf numFmtId="0" fontId="66" fillId="34" borderId="12" xfId="0" applyFont="1" applyFill="1" applyBorder="1" applyAlignment="1">
      <alignment horizontal="center" vertical="center"/>
    </xf>
    <xf numFmtId="49" fontId="69" fillId="34" borderId="17" xfId="0" applyNumberFormat="1" applyFont="1" applyFill="1" applyBorder="1" applyAlignment="1">
      <alignment horizontal="center" vertical="center" wrapText="1"/>
    </xf>
    <xf numFmtId="0" fontId="69" fillId="0" borderId="17" xfId="0" applyFont="1" applyFill="1" applyBorder="1" applyAlignment="1">
      <alignment horizontal="center" vertical="center"/>
    </xf>
    <xf numFmtId="0" fontId="69" fillId="0" borderId="12"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2" fillId="0" borderId="12" xfId="0" applyNumberFormat="1" applyFont="1" applyFill="1" applyBorder="1" applyAlignment="1">
      <alignment horizontal="center" vertical="center" wrapText="1"/>
    </xf>
    <xf numFmtId="0" fontId="69" fillId="0" borderId="21" xfId="0" applyFont="1" applyFill="1" applyBorder="1" applyAlignment="1">
      <alignment horizontal="center" vertical="center" wrapText="1"/>
    </xf>
    <xf numFmtId="0" fontId="2" fillId="0" borderId="12" xfId="0" applyFont="1" applyBorder="1" applyAlignment="1">
      <alignment horizontal="center" vertical="center"/>
    </xf>
    <xf numFmtId="49" fontId="69" fillId="34" borderId="21" xfId="0" applyNumberFormat="1" applyFont="1" applyFill="1" applyBorder="1" applyAlignment="1">
      <alignment horizontal="center" vertical="center" wrapText="1"/>
    </xf>
    <xf numFmtId="0" fontId="69" fillId="0" borderId="18" xfId="0" applyFont="1" applyFill="1" applyBorder="1" applyAlignment="1">
      <alignment horizontal="center" vertical="center"/>
    </xf>
    <xf numFmtId="0" fontId="14"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73" fillId="0" borderId="12" xfId="0" applyNumberFormat="1" applyFont="1" applyFill="1" applyBorder="1" applyAlignment="1">
      <alignment horizontal="center" vertical="center" wrapText="1"/>
    </xf>
    <xf numFmtId="0" fontId="66" fillId="33" borderId="12" xfId="0" applyFont="1" applyFill="1" applyBorder="1" applyAlignment="1">
      <alignment horizontal="center" vertical="center"/>
    </xf>
    <xf numFmtId="0" fontId="66" fillId="33"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6" fillId="0" borderId="18" xfId="0"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74" fillId="0" borderId="12" xfId="0" applyNumberFormat="1" applyFont="1" applyFill="1" applyBorder="1" applyAlignment="1">
      <alignment horizontal="center" vertical="center" wrapText="1"/>
    </xf>
    <xf numFmtId="0" fontId="69" fillId="0" borderId="22"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9" fillId="0" borderId="24" xfId="0" applyFont="1" applyFill="1" applyBorder="1" applyAlignment="1">
      <alignment horizontal="center" vertical="center" wrapText="1"/>
    </xf>
    <xf numFmtId="0" fontId="69" fillId="0" borderId="12" xfId="0" applyFont="1" applyFill="1" applyBorder="1" applyAlignment="1">
      <alignment horizontal="center" vertical="center"/>
    </xf>
    <xf numFmtId="0" fontId="71" fillId="0" borderId="12" xfId="0" applyFont="1" applyFill="1" applyBorder="1" applyAlignment="1">
      <alignment horizontal="center" vertical="center" wrapText="1"/>
    </xf>
    <xf numFmtId="0" fontId="75" fillId="0" borderId="12" xfId="0" applyFont="1" applyFill="1" applyBorder="1" applyAlignment="1">
      <alignment horizontal="center" vertical="center"/>
    </xf>
    <xf numFmtId="0" fontId="66" fillId="0" borderId="21"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1" fillId="0" borderId="12" xfId="0" applyFont="1" applyFill="1" applyBorder="1" applyAlignment="1">
      <alignment horizontal="center" vertical="center"/>
    </xf>
    <xf numFmtId="176" fontId="0" fillId="33" borderId="12" xfId="0" applyNumberFormat="1" applyFont="1" applyFill="1" applyBorder="1" applyAlignment="1">
      <alignment horizontal="center" vertical="center"/>
    </xf>
    <xf numFmtId="0" fontId="0" fillId="33" borderId="12" xfId="0" applyFont="1" applyFill="1" applyBorder="1" applyAlignment="1">
      <alignment horizontal="center" vertical="center"/>
    </xf>
    <xf numFmtId="0" fontId="10" fillId="0" borderId="12" xfId="0" applyFont="1" applyFill="1" applyBorder="1" applyAlignment="1">
      <alignment horizontal="center" vertical="center"/>
    </xf>
    <xf numFmtId="0" fontId="14" fillId="0" borderId="12" xfId="0" applyFont="1" applyFill="1" applyBorder="1" applyAlignment="1">
      <alignment horizontal="center" vertical="center"/>
    </xf>
    <xf numFmtId="0" fontId="71" fillId="0" borderId="18" xfId="0" applyFont="1" applyFill="1" applyBorder="1" applyAlignment="1">
      <alignment horizontal="center" vertical="center"/>
    </xf>
    <xf numFmtId="0" fontId="10" fillId="0" borderId="12" xfId="0" applyFont="1" applyBorder="1" applyAlignment="1">
      <alignment horizontal="center" vertical="center" wrapText="1"/>
    </xf>
    <xf numFmtId="177" fontId="10" fillId="0" borderId="12" xfId="0" applyNumberFormat="1" applyFont="1" applyBorder="1" applyAlignment="1">
      <alignment horizontal="center" vertical="center"/>
    </xf>
    <xf numFmtId="0" fontId="10" fillId="33" borderId="12"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2" xfId="0" applyNumberFormat="1" applyFill="1" applyBorder="1" applyAlignment="1">
      <alignment horizontal="center" vertical="center" wrapText="1"/>
    </xf>
    <xf numFmtId="0" fontId="71" fillId="0" borderId="12" xfId="0" applyFont="1" applyFill="1" applyBorder="1" applyAlignment="1">
      <alignment horizontal="center" vertical="center"/>
    </xf>
    <xf numFmtId="0" fontId="77" fillId="0" borderId="12" xfId="0" applyFont="1" applyFill="1" applyBorder="1" applyAlignment="1">
      <alignment horizontal="center" vertical="center"/>
    </xf>
    <xf numFmtId="0" fontId="71" fillId="0" borderId="17" xfId="0" applyFont="1" applyFill="1" applyBorder="1" applyAlignment="1">
      <alignment horizontal="center" vertical="center"/>
    </xf>
    <xf numFmtId="0" fontId="18" fillId="0" borderId="12" xfId="0" applyFont="1" applyBorder="1" applyAlignment="1">
      <alignment horizontal="center" vertical="center"/>
    </xf>
    <xf numFmtId="0" fontId="66" fillId="0" borderId="12" xfId="0" applyFont="1" applyBorder="1" applyAlignment="1">
      <alignment horizontal="center" vertical="center"/>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7" fillId="0" borderId="12" xfId="0" applyFont="1" applyFill="1" applyBorder="1" applyAlignment="1">
      <alignment horizontal="center"/>
    </xf>
    <xf numFmtId="0" fontId="70" fillId="33"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70" fillId="0" borderId="12" xfId="0" applyNumberFormat="1" applyFont="1" applyFill="1" applyBorder="1" applyAlignment="1">
      <alignment horizontal="center" vertical="center" wrapText="1"/>
    </xf>
    <xf numFmtId="0" fontId="66" fillId="0" borderId="12" xfId="0" applyFont="1" applyFill="1" applyBorder="1" applyAlignment="1">
      <alignment horizontal="center" vertical="center"/>
    </xf>
    <xf numFmtId="0" fontId="69" fillId="0" borderId="18" xfId="0" applyFont="1" applyFill="1" applyBorder="1" applyAlignment="1">
      <alignment horizontal="center" vertical="center"/>
    </xf>
    <xf numFmtId="0" fontId="71" fillId="0" borderId="18" xfId="0" applyFont="1" applyFill="1" applyBorder="1" applyAlignment="1">
      <alignment horizontal="center" vertical="center"/>
    </xf>
    <xf numFmtId="0" fontId="66" fillId="0" borderId="12" xfId="0" applyFont="1" applyBorder="1" applyAlignment="1">
      <alignment horizontal="center" vertical="center"/>
    </xf>
    <xf numFmtId="0" fontId="12" fillId="0" borderId="12" xfId="0" applyFont="1" applyBorder="1" applyAlignment="1">
      <alignment horizontal="center" vertical="center" wrapText="1"/>
    </xf>
    <xf numFmtId="0" fontId="0" fillId="33" borderId="12" xfId="0" applyFont="1" applyFill="1" applyBorder="1" applyAlignment="1">
      <alignment horizontal="center" vertical="center"/>
    </xf>
    <xf numFmtId="0" fontId="12" fillId="33" borderId="12" xfId="0" applyFont="1" applyFill="1" applyBorder="1" applyAlignment="1">
      <alignment horizontal="center" vertical="center"/>
    </xf>
    <xf numFmtId="49" fontId="66" fillId="0" borderId="12" xfId="0" applyNumberFormat="1" applyFont="1" applyFill="1" applyBorder="1" applyAlignment="1">
      <alignment horizontal="center" vertical="center"/>
    </xf>
    <xf numFmtId="49" fontId="66" fillId="0" borderId="12" xfId="0" applyNumberFormat="1" applyFont="1" applyFill="1" applyBorder="1" applyAlignment="1">
      <alignment horizontal="center" vertical="center" wrapText="1"/>
    </xf>
    <xf numFmtId="0" fontId="69" fillId="0" borderId="12" xfId="0" applyFont="1" applyFill="1" applyBorder="1" applyAlignment="1">
      <alignment horizontal="center" vertical="center" wrapText="1"/>
    </xf>
    <xf numFmtId="0" fontId="69" fillId="0" borderId="12" xfId="0" applyFont="1" applyFill="1" applyBorder="1" applyAlignment="1">
      <alignment horizontal="center"/>
    </xf>
    <xf numFmtId="0" fontId="69" fillId="0" borderId="12" xfId="0" applyFont="1" applyFill="1" applyBorder="1" applyAlignment="1">
      <alignment horizontal="center" vertical="center"/>
    </xf>
    <xf numFmtId="0" fontId="10" fillId="0" borderId="18" xfId="0" applyFont="1" applyBorder="1" applyAlignment="1">
      <alignment horizontal="center" vertical="center"/>
    </xf>
    <xf numFmtId="0" fontId="69" fillId="0" borderId="17" xfId="0" applyFont="1" applyFill="1" applyBorder="1" applyAlignment="1">
      <alignment horizontal="center" vertical="center" wrapText="1"/>
    </xf>
    <xf numFmtId="0" fontId="69" fillId="0" borderId="17" xfId="0" applyFont="1" applyFill="1" applyBorder="1" applyAlignment="1">
      <alignment horizontal="center" vertical="center"/>
    </xf>
    <xf numFmtId="176" fontId="69" fillId="0" borderId="12" xfId="0" applyNumberFormat="1" applyFont="1" applyFill="1" applyBorder="1" applyAlignment="1">
      <alignment horizontal="center" vertical="center"/>
    </xf>
    <xf numFmtId="0" fontId="0" fillId="0" borderId="18" xfId="0" applyBorder="1" applyAlignment="1">
      <alignment horizontal="center" vertical="center"/>
    </xf>
    <xf numFmtId="0" fontId="0" fillId="0" borderId="16" xfId="0" applyFont="1" applyBorder="1" applyAlignment="1">
      <alignment horizontal="center" vertical="center"/>
    </xf>
    <xf numFmtId="0" fontId="66" fillId="33" borderId="12" xfId="26" applyNumberFormat="1" applyFont="1" applyFill="1" applyBorder="1" applyAlignment="1">
      <alignment horizontal="center" vertical="center" wrapText="1"/>
    </xf>
    <xf numFmtId="0" fontId="2" fillId="0" borderId="18" xfId="0" applyFont="1" applyBorder="1" applyAlignment="1">
      <alignment horizontal="center" vertical="center"/>
    </xf>
    <xf numFmtId="49" fontId="11" fillId="34" borderId="28" xfId="0" applyNumberFormat="1" applyFont="1" applyFill="1" applyBorder="1" applyAlignment="1">
      <alignment horizontal="center" vertical="center"/>
    </xf>
    <xf numFmtId="0" fontId="78" fillId="0" borderId="12" xfId="0" applyFont="1" applyFill="1" applyBorder="1" applyAlignment="1">
      <alignment horizontal="center" vertical="center" wrapText="1"/>
    </xf>
    <xf numFmtId="0" fontId="79" fillId="0" borderId="12" xfId="0" applyFont="1" applyFill="1" applyBorder="1" applyAlignment="1">
      <alignment horizontal="center" vertical="center"/>
    </xf>
    <xf numFmtId="0" fontId="70" fillId="0"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2" fillId="33" borderId="18" xfId="0" applyFont="1" applyFill="1" applyBorder="1" applyAlignment="1">
      <alignment horizontal="center" vertical="center"/>
    </xf>
    <xf numFmtId="0" fontId="66" fillId="33" borderId="18" xfId="26" applyNumberFormat="1" applyFont="1" applyFill="1" applyBorder="1" applyAlignment="1">
      <alignment horizontal="center" vertical="center" wrapText="1"/>
    </xf>
    <xf numFmtId="0" fontId="2" fillId="33" borderId="18" xfId="0" applyFont="1" applyFill="1" applyBorder="1" applyAlignment="1">
      <alignment horizontal="center" vertical="center" wrapText="1"/>
    </xf>
    <xf numFmtId="0" fontId="66" fillId="33" borderId="12" xfId="0" applyNumberFormat="1" applyFont="1" applyFill="1" applyBorder="1" applyAlignment="1">
      <alignment horizontal="center" vertical="center" wrapText="1"/>
    </xf>
    <xf numFmtId="49" fontId="66" fillId="33"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1" xfId="0" applyFont="1" applyBorder="1" applyAlignment="1">
      <alignment horizontal="center" vertical="center"/>
    </xf>
    <xf numFmtId="49" fontId="66" fillId="0" borderId="12" xfId="0" applyNumberFormat="1" applyFont="1" applyBorder="1" applyAlignment="1">
      <alignment horizontal="center" vertical="center" wrapText="1"/>
    </xf>
    <xf numFmtId="0" fontId="0" fillId="0" borderId="16" xfId="0" applyFont="1" applyFill="1" applyBorder="1" applyAlignment="1">
      <alignment horizontal="center" vertical="center"/>
    </xf>
    <xf numFmtId="0" fontId="66" fillId="0" borderId="12"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1" fillId="0" borderId="12" xfId="0" applyFont="1" applyBorder="1" applyAlignment="1">
      <alignment horizontal="center"/>
    </xf>
    <xf numFmtId="49" fontId="1" fillId="34" borderId="12" xfId="0" applyNumberFormat="1" applyFont="1" applyFill="1" applyBorder="1" applyAlignment="1">
      <alignment horizontal="center" vertical="center"/>
    </xf>
    <xf numFmtId="0" fontId="9" fillId="0" borderId="29" xfId="0" applyFont="1" applyBorder="1" applyAlignment="1">
      <alignment horizontal="center" vertical="center"/>
    </xf>
    <xf numFmtId="0" fontId="9" fillId="34" borderId="24" xfId="0" applyFont="1" applyFill="1"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1" fillId="0" borderId="16" xfId="0" applyFont="1" applyBorder="1" applyAlignment="1">
      <alignment horizontal="center"/>
    </xf>
    <xf numFmtId="0" fontId="0" fillId="0" borderId="12" xfId="0" applyBorder="1" applyAlignment="1">
      <alignment horizontal="center" vertical="center" wrapText="1"/>
    </xf>
    <xf numFmtId="0" fontId="0" fillId="33" borderId="16" xfId="0" applyFont="1" applyFill="1" applyBorder="1" applyAlignment="1">
      <alignment horizontal="center" vertical="center"/>
    </xf>
    <xf numFmtId="0" fontId="7" fillId="0" borderId="12" xfId="0" applyFont="1" applyBorder="1" applyAlignment="1">
      <alignment horizontal="left"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49" fontId="6" fillId="0" borderId="0" xfId="0" applyNumberFormat="1"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 fillId="0" borderId="18" xfId="0" applyFont="1" applyBorder="1" applyAlignment="1">
      <alignment horizontal="center" vertical="center"/>
    </xf>
    <xf numFmtId="0" fontId="75" fillId="33" borderId="12" xfId="0" applyFont="1" applyFill="1" applyBorder="1" applyAlignment="1">
      <alignment horizontal="center" vertical="center" wrapText="1"/>
    </xf>
    <xf numFmtId="0" fontId="80"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66" fillId="0" borderId="12" xfId="0" applyNumberFormat="1" applyFont="1" applyFill="1" applyBorder="1" applyAlignment="1">
      <alignment horizontal="center" vertical="center" wrapText="1"/>
    </xf>
    <xf numFmtId="0" fontId="81" fillId="0" borderId="12" xfId="0" applyFont="1" applyFill="1" applyBorder="1" applyAlignment="1">
      <alignment horizontal="center" vertical="center" wrapText="1"/>
    </xf>
    <xf numFmtId="57" fontId="82" fillId="33" borderId="12"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0" fillId="33" borderId="12" xfId="0" applyNumberFormat="1" applyFont="1" applyFill="1" applyBorder="1" applyAlignment="1">
      <alignment horizontal="center" vertical="center" wrapText="1"/>
    </xf>
    <xf numFmtId="0" fontId="9" fillId="33" borderId="18" xfId="0" applyFont="1" applyFill="1" applyBorder="1" applyAlignment="1">
      <alignment horizontal="center" vertical="center" wrapText="1"/>
    </xf>
    <xf numFmtId="0" fontId="66" fillId="0" borderId="18" xfId="0" applyFont="1" applyBorder="1" applyAlignment="1">
      <alignment horizontal="left" vertical="center" wrapText="1"/>
    </xf>
    <xf numFmtId="0" fontId="66" fillId="33" borderId="12" xfId="0" applyFont="1" applyFill="1" applyBorder="1" applyAlignment="1">
      <alignment horizontal="center" vertical="center" wrapText="1"/>
    </xf>
    <xf numFmtId="0" fontId="0" fillId="33" borderId="12" xfId="0" applyNumberFormat="1" applyFill="1" applyBorder="1" applyAlignment="1">
      <alignment horizontal="center" vertical="center" wrapText="1"/>
    </xf>
    <xf numFmtId="0" fontId="24" fillId="33" borderId="12" xfId="0" applyFont="1" applyFill="1" applyBorder="1" applyAlignment="1">
      <alignment horizontal="center" vertical="center" wrapText="1"/>
    </xf>
    <xf numFmtId="0" fontId="80" fillId="33" borderId="18"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15" fillId="0" borderId="12" xfId="26" applyNumberFormat="1" applyFont="1" applyFill="1" applyBorder="1" applyAlignment="1">
      <alignment horizontal="center" vertical="center" wrapText="1"/>
    </xf>
    <xf numFmtId="0" fontId="9"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66" fillId="0" borderId="12" xfId="0" applyNumberFormat="1" applyFont="1" applyBorder="1" applyAlignment="1">
      <alignment horizontal="center" vertical="center" wrapText="1"/>
    </xf>
    <xf numFmtId="0" fontId="81" fillId="0" borderId="12" xfId="0" applyFont="1" applyFill="1" applyBorder="1" applyAlignment="1">
      <alignment horizontal="center" vertical="center"/>
    </xf>
    <xf numFmtId="0" fontId="2" fillId="0" borderId="30" xfId="0" applyFont="1" applyBorder="1" applyAlignment="1">
      <alignment horizontal="center" vertical="center"/>
    </xf>
    <xf numFmtId="0" fontId="0" fillId="0" borderId="18" xfId="0" applyBorder="1" applyAlignment="1">
      <alignment horizontal="center" vertical="center" wrapText="1"/>
    </xf>
    <xf numFmtId="0" fontId="69" fillId="0" borderId="18" xfId="0" applyFont="1" applyFill="1" applyBorder="1" applyAlignment="1">
      <alignment horizontal="center" vertical="center" wrapText="1"/>
    </xf>
    <xf numFmtId="0" fontId="6" fillId="0" borderId="0" xfId="0" applyFont="1" applyAlignment="1">
      <alignment horizontal="center"/>
    </xf>
    <xf numFmtId="0" fontId="10" fillId="0" borderId="12" xfId="0" applyFont="1" applyBorder="1" applyAlignment="1">
      <alignment horizontal="center" vertical="center"/>
    </xf>
    <xf numFmtId="0" fontId="0" fillId="33" borderId="12" xfId="0" applyFill="1" applyBorder="1" applyAlignment="1">
      <alignment horizontal="center" vertical="center"/>
    </xf>
    <xf numFmtId="0" fontId="10" fillId="33" borderId="18" xfId="0" applyFont="1" applyFill="1" applyBorder="1" applyAlignment="1">
      <alignment horizontal="center" vertical="center"/>
    </xf>
    <xf numFmtId="0" fontId="0" fillId="33" borderId="18" xfId="0" applyFill="1" applyBorder="1" applyAlignment="1">
      <alignment horizontal="center" vertical="center"/>
    </xf>
    <xf numFmtId="0" fontId="10" fillId="33" borderId="12" xfId="0" applyFont="1" applyFill="1" applyBorder="1" applyAlignment="1">
      <alignment horizontal="center" vertical="center" wrapText="1"/>
    </xf>
    <xf numFmtId="0" fontId="1" fillId="33" borderId="18" xfId="0" applyFont="1" applyFill="1" applyBorder="1" applyAlignment="1">
      <alignment horizontal="center" vertical="center"/>
    </xf>
    <xf numFmtId="0" fontId="1" fillId="33" borderId="18" xfId="0" applyFont="1" applyFill="1" applyBorder="1" applyAlignment="1">
      <alignment horizontal="center" vertical="center" wrapText="1"/>
    </xf>
    <xf numFmtId="0" fontId="10" fillId="0" borderId="21" xfId="0" applyFont="1" applyBorder="1" applyAlignment="1">
      <alignment horizontal="center" vertical="center"/>
    </xf>
    <xf numFmtId="0" fontId="10" fillId="0" borderId="24" xfId="0" applyFont="1" applyBorder="1" applyAlignment="1">
      <alignment horizontal="center" vertical="center"/>
    </xf>
    <xf numFmtId="177" fontId="0" fillId="0" borderId="18" xfId="0" applyNumberFormat="1" applyBorder="1" applyAlignment="1">
      <alignment horizontal="center" vertical="center"/>
    </xf>
    <xf numFmtId="0" fontId="10" fillId="33" borderId="12" xfId="0" applyFont="1" applyFill="1" applyBorder="1" applyAlignment="1">
      <alignment horizontal="center" vertical="center"/>
    </xf>
    <xf numFmtId="177" fontId="78" fillId="0" borderId="12" xfId="0" applyNumberFormat="1" applyFont="1" applyFill="1" applyBorder="1" applyAlignment="1">
      <alignment horizontal="center" vertical="center" wrapText="1"/>
    </xf>
    <xf numFmtId="0" fontId="83" fillId="0" borderId="12" xfId="0" applyFont="1" applyFill="1" applyBorder="1" applyAlignment="1">
      <alignment horizontal="center" vertical="center"/>
    </xf>
    <xf numFmtId="0" fontId="10" fillId="0" borderId="21" xfId="0" applyFont="1" applyFill="1" applyBorder="1" applyAlignment="1">
      <alignment horizontal="center" vertical="center"/>
    </xf>
    <xf numFmtId="0" fontId="12" fillId="0" borderId="0" xfId="0" applyFont="1" applyAlignment="1">
      <alignment horizontal="center"/>
    </xf>
    <xf numFmtId="0" fontId="69" fillId="33" borderId="12" xfId="0" applyFont="1" applyFill="1" applyBorder="1" applyAlignment="1">
      <alignment horizontal="center" vertical="center"/>
    </xf>
    <xf numFmtId="0" fontId="10" fillId="33" borderId="12" xfId="0" applyFont="1" applyFill="1" applyBorder="1" applyAlignment="1">
      <alignment horizontal="center" vertical="center"/>
    </xf>
    <xf numFmtId="0" fontId="24" fillId="0" borderId="12" xfId="0" applyFont="1" applyBorder="1" applyAlignment="1">
      <alignment horizontal="center" vertical="center" wrapText="1"/>
    </xf>
    <xf numFmtId="0" fontId="48" fillId="0" borderId="12" xfId="0" applyFont="1" applyFill="1" applyBorder="1" applyAlignment="1">
      <alignment horizontal="center" vertical="center"/>
    </xf>
    <xf numFmtId="0" fontId="81" fillId="0" borderId="27" xfId="0" applyFont="1" applyFill="1" applyBorder="1" applyAlignment="1">
      <alignment horizontal="center" vertical="center" wrapText="1"/>
    </xf>
    <xf numFmtId="0" fontId="69" fillId="0" borderId="12" xfId="0" applyFont="1" applyFill="1" applyBorder="1" applyAlignment="1">
      <alignment horizontal="center" vertical="center"/>
    </xf>
    <xf numFmtId="0" fontId="66" fillId="0" borderId="12" xfId="0" applyFont="1" applyFill="1" applyBorder="1" applyAlignment="1">
      <alignment horizontal="center" vertical="center"/>
    </xf>
    <xf numFmtId="0" fontId="10" fillId="33" borderId="18" xfId="0" applyFont="1" applyFill="1" applyBorder="1" applyAlignment="1">
      <alignment horizontal="center" vertical="center" wrapText="1"/>
    </xf>
    <xf numFmtId="0" fontId="9" fillId="33" borderId="18" xfId="0" applyFont="1" applyFill="1" applyBorder="1" applyAlignment="1">
      <alignment horizontal="center" vertical="center"/>
    </xf>
    <xf numFmtId="0" fontId="69" fillId="33" borderId="12" xfId="0" applyNumberFormat="1" applyFont="1" applyFill="1" applyBorder="1" applyAlignment="1">
      <alignment horizontal="center" vertical="center" wrapText="1"/>
    </xf>
    <xf numFmtId="0" fontId="66" fillId="33" borderId="12" xfId="0" applyFont="1" applyFill="1" applyBorder="1" applyAlignment="1">
      <alignment horizontal="center" vertical="center"/>
    </xf>
    <xf numFmtId="0" fontId="2" fillId="35" borderId="18" xfId="0" applyFont="1" applyFill="1" applyBorder="1" applyAlignment="1">
      <alignment horizontal="center" vertical="center"/>
    </xf>
    <xf numFmtId="0" fontId="9" fillId="0" borderId="18" xfId="0" applyNumberFormat="1" applyFont="1" applyBorder="1" applyAlignment="1">
      <alignment horizontal="center" vertical="center" wrapText="1"/>
    </xf>
    <xf numFmtId="49" fontId="1" fillId="34" borderId="0" xfId="0" applyNumberFormat="1" applyFont="1" applyFill="1" applyBorder="1" applyAlignment="1">
      <alignment horizontal="center" vertical="center"/>
    </xf>
    <xf numFmtId="0" fontId="10" fillId="0" borderId="12" xfId="0" applyFont="1" applyBorder="1" applyAlignment="1">
      <alignment horizontal="center" vertical="center"/>
    </xf>
    <xf numFmtId="0" fontId="2" fillId="0" borderId="12" xfId="0" applyNumberFormat="1" applyFont="1" applyFill="1" applyBorder="1" applyAlignment="1">
      <alignment horizontal="center" vertical="center" wrapText="1"/>
    </xf>
    <xf numFmtId="176" fontId="0" fillId="0" borderId="18" xfId="0" applyNumberFormat="1" applyBorder="1" applyAlignment="1">
      <alignment horizontal="center" vertical="center"/>
    </xf>
    <xf numFmtId="0" fontId="66" fillId="33" borderId="12" xfId="0" applyFont="1" applyFill="1" applyBorder="1" applyAlignment="1">
      <alignment horizontal="center" vertical="center"/>
    </xf>
    <xf numFmtId="0" fontId="69" fillId="0" borderId="12" xfId="0" applyFont="1" applyFill="1" applyBorder="1" applyAlignment="1">
      <alignment horizontal="center" vertical="center"/>
    </xf>
    <xf numFmtId="0" fontId="1" fillId="0" borderId="0" xfId="0" applyFont="1" applyBorder="1" applyAlignment="1">
      <alignment horizontal="center"/>
    </xf>
  </cellXfs>
  <cellStyles count="52">
    <cellStyle name="Normal" xfId="0"/>
    <cellStyle name="常规 13"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常规_2013年专项指标_第二批_1"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常规_2016.11.15"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8"/>
  <sheetViews>
    <sheetView showZeros="0" tabSelected="1" zoomScale="88" zoomScaleNormal="88" workbookViewId="0" topLeftCell="A3">
      <pane xSplit="8" ySplit="6" topLeftCell="I9" activePane="bottomRight" state="frozen"/>
      <selection pane="bottomRight" activeCell="N7" sqref="N7"/>
    </sheetView>
  </sheetViews>
  <sheetFormatPr defaultColWidth="9.140625" defaultRowHeight="12.75"/>
  <cols>
    <col min="1" max="1" width="6.421875" style="9" customWidth="1"/>
    <col min="2" max="2" width="11.8515625" style="10" customWidth="1"/>
    <col min="3" max="3" width="23.57421875" style="11" customWidth="1"/>
    <col min="4" max="4" width="8.57421875" style="11" bestFit="1" customWidth="1"/>
    <col min="5" max="5" width="42.140625" style="11" customWidth="1"/>
    <col min="6" max="6" width="12.7109375" style="11" customWidth="1"/>
    <col min="7" max="7" width="19.140625" style="11" customWidth="1"/>
    <col min="8" max="8" width="14.8515625" style="11" customWidth="1"/>
    <col min="9" max="9" width="9.00390625" style="12" customWidth="1"/>
    <col min="10" max="10" width="8.00390625" style="11" customWidth="1"/>
    <col min="11" max="11" width="7.7109375" style="11" customWidth="1"/>
    <col min="12" max="12" width="6.140625" style="11" customWidth="1"/>
    <col min="13" max="15" width="5.28125" style="11" customWidth="1"/>
    <col min="16" max="16" width="5.28125" style="12" customWidth="1"/>
    <col min="17" max="17" width="5.57421875" style="11" customWidth="1"/>
    <col min="18" max="18" width="7.28125" style="11" customWidth="1"/>
    <col min="19" max="20" width="5.28125" style="11" customWidth="1"/>
    <col min="21" max="21" width="11.7109375" style="11" customWidth="1"/>
    <col min="22" max="22" width="20.7109375" style="11" customWidth="1"/>
    <col min="23" max="23" width="9.421875" style="11" customWidth="1"/>
    <col min="24" max="16384" width="9.140625" style="9" customWidth="1"/>
  </cols>
  <sheetData>
    <row r="1" ht="24.75" customHeight="1">
      <c r="A1" s="13" t="s">
        <v>0</v>
      </c>
    </row>
    <row r="2" ht="20.25" customHeight="1">
      <c r="B2" s="14"/>
    </row>
    <row r="3" spans="1:23" ht="26.25" customHeight="1">
      <c r="A3" s="15" t="s">
        <v>1</v>
      </c>
      <c r="B3" s="15"/>
      <c r="C3" s="15"/>
      <c r="D3" s="15"/>
      <c r="E3" s="15"/>
      <c r="F3" s="15"/>
      <c r="G3" s="15"/>
      <c r="H3" s="15"/>
      <c r="I3" s="15"/>
      <c r="J3" s="15"/>
      <c r="K3" s="15"/>
      <c r="L3" s="15"/>
      <c r="M3" s="15"/>
      <c r="N3" s="15"/>
      <c r="O3" s="15"/>
      <c r="P3" s="15"/>
      <c r="Q3" s="15"/>
      <c r="R3" s="15"/>
      <c r="S3" s="15"/>
      <c r="T3" s="15"/>
      <c r="U3" s="15"/>
      <c r="V3" s="15"/>
      <c r="W3" s="15"/>
    </row>
    <row r="4" spans="1:23" ht="18" customHeight="1">
      <c r="A4" s="16"/>
      <c r="B4" s="16"/>
      <c r="C4" s="16"/>
      <c r="D4" s="16"/>
      <c r="E4" s="16"/>
      <c r="F4" s="16"/>
      <c r="G4" s="16"/>
      <c r="H4" s="16"/>
      <c r="I4" s="16"/>
      <c r="J4" s="16"/>
      <c r="K4" s="16"/>
      <c r="L4" s="16"/>
      <c r="M4" s="16"/>
      <c r="N4" s="16"/>
      <c r="O4" s="16"/>
      <c r="P4" s="16"/>
      <c r="Q4" s="16"/>
      <c r="R4" s="16"/>
      <c r="S4" s="16"/>
      <c r="T4" s="16"/>
      <c r="U4" s="16"/>
      <c r="V4" s="16"/>
      <c r="W4" s="16"/>
    </row>
    <row r="5" spans="1:23" ht="15" customHeight="1">
      <c r="A5" s="17" t="s">
        <v>2</v>
      </c>
      <c r="B5" s="18" t="s">
        <v>3</v>
      </c>
      <c r="C5" s="19" t="s">
        <v>4</v>
      </c>
      <c r="D5" s="19" t="s">
        <v>5</v>
      </c>
      <c r="E5" s="19" t="s">
        <v>6</v>
      </c>
      <c r="F5" s="70" t="s">
        <v>7</v>
      </c>
      <c r="G5" s="71" t="s">
        <v>8</v>
      </c>
      <c r="H5" s="71" t="s">
        <v>9</v>
      </c>
      <c r="I5" s="98" t="s">
        <v>10</v>
      </c>
      <c r="J5" s="99"/>
      <c r="K5" s="100"/>
      <c r="L5" s="100"/>
      <c r="M5" s="100"/>
      <c r="N5" s="100"/>
      <c r="O5" s="100"/>
      <c r="P5" s="100"/>
      <c r="Q5" s="121"/>
      <c r="R5" s="121"/>
      <c r="S5" s="121"/>
      <c r="T5" s="122"/>
      <c r="U5" s="71" t="s">
        <v>11</v>
      </c>
      <c r="V5" s="71" t="s">
        <v>12</v>
      </c>
      <c r="W5" s="19" t="s">
        <v>13</v>
      </c>
    </row>
    <row r="6" spans="1:23" s="1" customFormat="1" ht="21" customHeight="1">
      <c r="A6" s="20"/>
      <c r="B6" s="21"/>
      <c r="C6" s="19"/>
      <c r="D6" s="19"/>
      <c r="E6" s="19"/>
      <c r="F6" s="72"/>
      <c r="G6" s="73"/>
      <c r="H6" s="73"/>
      <c r="I6" s="101" t="s">
        <v>14</v>
      </c>
      <c r="J6" s="102" t="s">
        <v>15</v>
      </c>
      <c r="K6" s="102"/>
      <c r="L6" s="102"/>
      <c r="M6" s="102"/>
      <c r="N6" s="102"/>
      <c r="O6" s="102" t="s">
        <v>16</v>
      </c>
      <c r="P6" s="71" t="s">
        <v>17</v>
      </c>
      <c r="Q6" s="71" t="s">
        <v>18</v>
      </c>
      <c r="R6" s="71" t="s">
        <v>19</v>
      </c>
      <c r="S6" s="70" t="s">
        <v>20</v>
      </c>
      <c r="T6" s="71" t="s">
        <v>21</v>
      </c>
      <c r="U6" s="73"/>
      <c r="V6" s="73"/>
      <c r="W6" s="19"/>
    </row>
    <row r="7" spans="1:23" ht="27" customHeight="1">
      <c r="A7" s="20"/>
      <c r="B7" s="22"/>
      <c r="C7" s="19"/>
      <c r="D7" s="19"/>
      <c r="E7" s="19"/>
      <c r="F7" s="74"/>
      <c r="G7" s="75"/>
      <c r="H7" s="75"/>
      <c r="I7" s="103"/>
      <c r="J7" s="104" t="s">
        <v>22</v>
      </c>
      <c r="K7" s="19" t="s">
        <v>23</v>
      </c>
      <c r="L7" s="19" t="s">
        <v>24</v>
      </c>
      <c r="M7" s="119" t="s">
        <v>25</v>
      </c>
      <c r="N7" s="119" t="s">
        <v>26</v>
      </c>
      <c r="O7" s="102"/>
      <c r="P7" s="75"/>
      <c r="Q7" s="75"/>
      <c r="R7" s="75"/>
      <c r="S7" s="74"/>
      <c r="T7" s="75"/>
      <c r="U7" s="75"/>
      <c r="V7" s="75"/>
      <c r="W7" s="19"/>
    </row>
    <row r="8" spans="1:23" s="2" customFormat="1" ht="19.5" customHeight="1">
      <c r="A8" s="23" t="s">
        <v>27</v>
      </c>
      <c r="B8" s="24" t="s">
        <v>28</v>
      </c>
      <c r="C8" s="25"/>
      <c r="D8" s="26"/>
      <c r="E8" s="26"/>
      <c r="F8" s="26"/>
      <c r="G8" s="26"/>
      <c r="H8" s="26"/>
      <c r="I8" s="26"/>
      <c r="J8" s="26"/>
      <c r="K8" s="26"/>
      <c r="L8" s="26"/>
      <c r="M8" s="26"/>
      <c r="N8" s="26"/>
      <c r="O8" s="26"/>
      <c r="P8" s="26"/>
      <c r="Q8" s="26"/>
      <c r="R8" s="26"/>
      <c r="S8" s="26"/>
      <c r="T8" s="26"/>
      <c r="U8" s="26"/>
      <c r="V8" s="26"/>
      <c r="W8" s="26"/>
    </row>
    <row r="9" spans="1:23" ht="19.5" customHeight="1">
      <c r="A9" s="27" t="s">
        <v>29</v>
      </c>
      <c r="B9" s="28" t="s">
        <v>30</v>
      </c>
      <c r="C9" s="29"/>
      <c r="D9" s="30"/>
      <c r="E9" s="30"/>
      <c r="F9" s="30"/>
      <c r="G9" s="30"/>
      <c r="H9" s="30"/>
      <c r="I9" s="30"/>
      <c r="J9" s="30"/>
      <c r="K9" s="30"/>
      <c r="L9" s="30"/>
      <c r="M9" s="30"/>
      <c r="N9" s="30"/>
      <c r="O9" s="30"/>
      <c r="P9" s="30"/>
      <c r="Q9" s="30"/>
      <c r="R9" s="30"/>
      <c r="S9" s="30"/>
      <c r="T9" s="30"/>
      <c r="U9" s="30"/>
      <c r="V9" s="30"/>
      <c r="W9" s="30"/>
    </row>
    <row r="10" spans="1:23" ht="66" customHeight="1">
      <c r="A10" s="31" t="s">
        <v>31</v>
      </c>
      <c r="B10" s="32" t="s">
        <v>32</v>
      </c>
      <c r="C10" s="32" t="s">
        <v>33</v>
      </c>
      <c r="D10" s="32" t="s">
        <v>34</v>
      </c>
      <c r="E10" s="32" t="s">
        <v>35</v>
      </c>
      <c r="F10" s="32" t="s">
        <v>36</v>
      </c>
      <c r="G10" s="76" t="s">
        <v>37</v>
      </c>
      <c r="H10" s="32" t="s">
        <v>38</v>
      </c>
      <c r="I10" s="43">
        <f aca="true" t="shared" si="0" ref="I10:I27">J10+P10+Q10</f>
        <v>4124</v>
      </c>
      <c r="J10" s="43">
        <f>K10+L10</f>
        <v>2258</v>
      </c>
      <c r="K10" s="43">
        <v>1198</v>
      </c>
      <c r="L10" s="43">
        <v>1060</v>
      </c>
      <c r="M10" s="43"/>
      <c r="N10" s="43"/>
      <c r="O10" s="43"/>
      <c r="P10" s="43">
        <v>1866</v>
      </c>
      <c r="Q10" s="43"/>
      <c r="R10" s="43"/>
      <c r="S10" s="43"/>
      <c r="T10" s="43"/>
      <c r="U10" s="44" t="s">
        <v>39</v>
      </c>
      <c r="V10" s="44" t="s">
        <v>40</v>
      </c>
      <c r="W10" s="44" t="s">
        <v>41</v>
      </c>
    </row>
    <row r="11" spans="1:23" ht="55.5" customHeight="1">
      <c r="A11" s="31" t="s">
        <v>42</v>
      </c>
      <c r="B11" s="32" t="s">
        <v>32</v>
      </c>
      <c r="C11" s="32" t="s">
        <v>43</v>
      </c>
      <c r="D11" s="32" t="s">
        <v>34</v>
      </c>
      <c r="E11" s="32" t="s">
        <v>44</v>
      </c>
      <c r="F11" s="32" t="s">
        <v>36</v>
      </c>
      <c r="G11" s="76" t="s">
        <v>37</v>
      </c>
      <c r="H11" s="32" t="s">
        <v>38</v>
      </c>
      <c r="I11" s="43">
        <f t="shared" si="0"/>
        <v>300</v>
      </c>
      <c r="J11" s="43">
        <f aca="true" t="shared" si="1" ref="J11:J42">K11+L11</f>
        <v>300</v>
      </c>
      <c r="K11" s="43">
        <v>300</v>
      </c>
      <c r="L11" s="43"/>
      <c r="M11" s="43"/>
      <c r="N11" s="43"/>
      <c r="O11" s="43"/>
      <c r="P11" s="43"/>
      <c r="Q11" s="43"/>
      <c r="R11" s="43"/>
      <c r="S11" s="43"/>
      <c r="T11" s="43"/>
      <c r="U11" s="44" t="s">
        <v>45</v>
      </c>
      <c r="V11" s="63" t="s">
        <v>46</v>
      </c>
      <c r="W11" s="44" t="s">
        <v>41</v>
      </c>
    </row>
    <row r="12" spans="1:23" ht="57.75" customHeight="1">
      <c r="A12" s="31" t="s">
        <v>47</v>
      </c>
      <c r="B12" s="32" t="s">
        <v>32</v>
      </c>
      <c r="C12" s="32" t="s">
        <v>48</v>
      </c>
      <c r="D12" s="32" t="s">
        <v>34</v>
      </c>
      <c r="E12" s="32" t="s">
        <v>49</v>
      </c>
      <c r="F12" s="32" t="s">
        <v>50</v>
      </c>
      <c r="G12" s="76" t="s">
        <v>37</v>
      </c>
      <c r="H12" s="32" t="s">
        <v>38</v>
      </c>
      <c r="I12" s="43">
        <f t="shared" si="0"/>
        <v>215</v>
      </c>
      <c r="J12" s="43">
        <f t="shared" si="1"/>
        <v>201</v>
      </c>
      <c r="K12" s="43">
        <v>201</v>
      </c>
      <c r="L12" s="43"/>
      <c r="M12" s="43"/>
      <c r="N12" s="43"/>
      <c r="O12" s="43"/>
      <c r="P12" s="43">
        <v>14</v>
      </c>
      <c r="Q12" s="43"/>
      <c r="R12" s="43"/>
      <c r="S12" s="43"/>
      <c r="T12" s="43"/>
      <c r="U12" s="32" t="s">
        <v>51</v>
      </c>
      <c r="V12" s="44" t="s">
        <v>52</v>
      </c>
      <c r="W12" s="44" t="s">
        <v>41</v>
      </c>
    </row>
    <row r="13" spans="1:23" ht="51" customHeight="1">
      <c r="A13" s="31" t="s">
        <v>53</v>
      </c>
      <c r="B13" s="32" t="s">
        <v>32</v>
      </c>
      <c r="C13" s="32" t="s">
        <v>54</v>
      </c>
      <c r="D13" s="32" t="s">
        <v>34</v>
      </c>
      <c r="E13" s="32" t="s">
        <v>55</v>
      </c>
      <c r="F13" s="32" t="s">
        <v>36</v>
      </c>
      <c r="G13" s="76" t="s">
        <v>37</v>
      </c>
      <c r="H13" s="32" t="s">
        <v>38</v>
      </c>
      <c r="I13" s="43">
        <f t="shared" si="0"/>
        <v>150</v>
      </c>
      <c r="J13" s="43">
        <f t="shared" si="1"/>
        <v>150</v>
      </c>
      <c r="K13" s="43"/>
      <c r="L13" s="43">
        <v>150</v>
      </c>
      <c r="M13" s="43"/>
      <c r="N13" s="43"/>
      <c r="O13" s="43"/>
      <c r="P13" s="43"/>
      <c r="Q13" s="43"/>
      <c r="R13" s="43"/>
      <c r="S13" s="43"/>
      <c r="T13" s="43"/>
      <c r="U13" s="44" t="s">
        <v>56</v>
      </c>
      <c r="V13" s="63" t="s">
        <v>46</v>
      </c>
      <c r="W13" s="44" t="s">
        <v>41</v>
      </c>
    </row>
    <row r="14" spans="1:23" ht="58.5" customHeight="1">
      <c r="A14" s="31" t="s">
        <v>57</v>
      </c>
      <c r="B14" s="32" t="s">
        <v>32</v>
      </c>
      <c r="C14" s="32" t="s">
        <v>58</v>
      </c>
      <c r="D14" s="32" t="s">
        <v>34</v>
      </c>
      <c r="E14" s="32" t="s">
        <v>59</v>
      </c>
      <c r="F14" s="32" t="s">
        <v>60</v>
      </c>
      <c r="G14" s="76" t="s">
        <v>37</v>
      </c>
      <c r="H14" s="32" t="s">
        <v>38</v>
      </c>
      <c r="I14" s="43">
        <f t="shared" si="0"/>
        <v>500</v>
      </c>
      <c r="J14" s="43">
        <f t="shared" si="1"/>
        <v>500</v>
      </c>
      <c r="K14" s="43">
        <v>500</v>
      </c>
      <c r="L14" s="43"/>
      <c r="M14" s="43"/>
      <c r="N14" s="43"/>
      <c r="O14" s="43"/>
      <c r="P14" s="43"/>
      <c r="Q14" s="43"/>
      <c r="R14" s="43"/>
      <c r="S14" s="43"/>
      <c r="T14" s="43"/>
      <c r="U14" s="44" t="s">
        <v>61</v>
      </c>
      <c r="V14" s="44" t="s">
        <v>62</v>
      </c>
      <c r="W14" s="44" t="s">
        <v>41</v>
      </c>
    </row>
    <row r="15" spans="1:23" ht="72.75" customHeight="1">
      <c r="A15" s="31" t="s">
        <v>63</v>
      </c>
      <c r="B15" s="32" t="s">
        <v>64</v>
      </c>
      <c r="C15" s="33" t="s">
        <v>65</v>
      </c>
      <c r="D15" s="32" t="s">
        <v>34</v>
      </c>
      <c r="E15" s="32" t="s">
        <v>66</v>
      </c>
      <c r="F15" s="32" t="s">
        <v>67</v>
      </c>
      <c r="G15" s="76" t="s">
        <v>68</v>
      </c>
      <c r="H15" s="32" t="s">
        <v>38</v>
      </c>
      <c r="I15" s="43">
        <f t="shared" si="0"/>
        <v>2778</v>
      </c>
      <c r="J15" s="43">
        <f t="shared" si="1"/>
        <v>2358</v>
      </c>
      <c r="K15" s="43">
        <v>2358</v>
      </c>
      <c r="L15" s="43"/>
      <c r="M15" s="43"/>
      <c r="N15" s="43"/>
      <c r="O15" s="43"/>
      <c r="P15" s="43">
        <v>420</v>
      </c>
      <c r="Q15" s="43"/>
      <c r="R15" s="43"/>
      <c r="S15" s="43"/>
      <c r="T15" s="43"/>
      <c r="U15" s="32" t="s">
        <v>69</v>
      </c>
      <c r="V15" s="44" t="s">
        <v>70</v>
      </c>
      <c r="W15" s="44" t="s">
        <v>41</v>
      </c>
    </row>
    <row r="16" spans="1:23" ht="79.5" customHeight="1">
      <c r="A16" s="31" t="s">
        <v>71</v>
      </c>
      <c r="B16" s="32" t="s">
        <v>64</v>
      </c>
      <c r="C16" s="32" t="s">
        <v>72</v>
      </c>
      <c r="D16" s="32" t="s">
        <v>34</v>
      </c>
      <c r="E16" s="32" t="s">
        <v>73</v>
      </c>
      <c r="F16" s="32" t="s">
        <v>74</v>
      </c>
      <c r="G16" s="76" t="s">
        <v>68</v>
      </c>
      <c r="H16" s="32" t="s">
        <v>38</v>
      </c>
      <c r="I16" s="43">
        <f t="shared" si="0"/>
        <v>375</v>
      </c>
      <c r="J16" s="43">
        <f t="shared" si="1"/>
        <v>375</v>
      </c>
      <c r="K16" s="43">
        <v>375</v>
      </c>
      <c r="L16" s="43"/>
      <c r="M16" s="43"/>
      <c r="N16" s="43"/>
      <c r="O16" s="43"/>
      <c r="P16" s="43"/>
      <c r="Q16" s="43"/>
      <c r="R16" s="43"/>
      <c r="S16" s="43"/>
      <c r="T16" s="43"/>
      <c r="U16" s="32" t="s">
        <v>75</v>
      </c>
      <c r="V16" s="44" t="s">
        <v>76</v>
      </c>
      <c r="W16" s="44" t="s">
        <v>41</v>
      </c>
    </row>
    <row r="17" spans="1:23" ht="45" customHeight="1">
      <c r="A17" s="31" t="s">
        <v>77</v>
      </c>
      <c r="B17" s="32" t="s">
        <v>64</v>
      </c>
      <c r="C17" s="32" t="s">
        <v>78</v>
      </c>
      <c r="D17" s="32" t="s">
        <v>34</v>
      </c>
      <c r="E17" s="32" t="s">
        <v>79</v>
      </c>
      <c r="F17" s="32" t="s">
        <v>36</v>
      </c>
      <c r="G17" s="76" t="s">
        <v>37</v>
      </c>
      <c r="H17" s="32" t="s">
        <v>38</v>
      </c>
      <c r="I17" s="43">
        <f t="shared" si="0"/>
        <v>1514</v>
      </c>
      <c r="J17" s="43">
        <f t="shared" si="1"/>
        <v>350</v>
      </c>
      <c r="K17" s="43"/>
      <c r="L17" s="43">
        <v>350</v>
      </c>
      <c r="M17" s="43"/>
      <c r="N17" s="43"/>
      <c r="O17" s="43"/>
      <c r="P17" s="43">
        <v>1164</v>
      </c>
      <c r="Q17" s="43"/>
      <c r="R17" s="43"/>
      <c r="S17" s="43"/>
      <c r="T17" s="43"/>
      <c r="U17" s="44" t="s">
        <v>80</v>
      </c>
      <c r="V17" s="63" t="s">
        <v>46</v>
      </c>
      <c r="W17" s="44" t="s">
        <v>41</v>
      </c>
    </row>
    <row r="18" spans="1:23" ht="48" customHeight="1">
      <c r="A18" s="31" t="s">
        <v>81</v>
      </c>
      <c r="B18" s="32" t="s">
        <v>64</v>
      </c>
      <c r="C18" s="32" t="s">
        <v>82</v>
      </c>
      <c r="D18" s="32" t="s">
        <v>34</v>
      </c>
      <c r="E18" s="32" t="s">
        <v>83</v>
      </c>
      <c r="F18" s="32" t="s">
        <v>36</v>
      </c>
      <c r="G18" s="76" t="s">
        <v>37</v>
      </c>
      <c r="H18" s="32" t="s">
        <v>84</v>
      </c>
      <c r="I18" s="43">
        <f t="shared" si="0"/>
        <v>1060</v>
      </c>
      <c r="J18" s="43">
        <f t="shared" si="1"/>
        <v>1060</v>
      </c>
      <c r="K18" s="43">
        <v>1060</v>
      </c>
      <c r="L18" s="43">
        <v>0</v>
      </c>
      <c r="M18" s="43"/>
      <c r="N18" s="43"/>
      <c r="O18" s="43"/>
      <c r="P18" s="43"/>
      <c r="Q18" s="43"/>
      <c r="R18" s="43"/>
      <c r="S18" s="43"/>
      <c r="T18" s="43"/>
      <c r="U18" s="44" t="s">
        <v>85</v>
      </c>
      <c r="V18" s="44" t="s">
        <v>86</v>
      </c>
      <c r="W18" s="44" t="s">
        <v>41</v>
      </c>
    </row>
    <row r="19" spans="1:23" ht="43.5" customHeight="1">
      <c r="A19" s="31" t="s">
        <v>87</v>
      </c>
      <c r="B19" s="32" t="s">
        <v>64</v>
      </c>
      <c r="C19" s="32" t="s">
        <v>88</v>
      </c>
      <c r="D19" s="32" t="s">
        <v>34</v>
      </c>
      <c r="E19" s="32" t="s">
        <v>89</v>
      </c>
      <c r="F19" s="32" t="s">
        <v>90</v>
      </c>
      <c r="G19" s="76" t="s">
        <v>37</v>
      </c>
      <c r="H19" s="32" t="s">
        <v>38</v>
      </c>
      <c r="I19" s="43">
        <f t="shared" si="0"/>
        <v>206</v>
      </c>
      <c r="J19" s="43">
        <f t="shared" si="1"/>
        <v>206</v>
      </c>
      <c r="K19" s="43">
        <v>206</v>
      </c>
      <c r="L19" s="43"/>
      <c r="M19" s="43"/>
      <c r="N19" s="43"/>
      <c r="O19" s="43"/>
      <c r="P19" s="43"/>
      <c r="Q19" s="43"/>
      <c r="R19" s="43"/>
      <c r="S19" s="43"/>
      <c r="T19" s="43"/>
      <c r="U19" s="44" t="s">
        <v>91</v>
      </c>
      <c r="V19" s="44" t="s">
        <v>92</v>
      </c>
      <c r="W19" s="44" t="s">
        <v>41</v>
      </c>
    </row>
    <row r="20" spans="1:23" ht="51" customHeight="1">
      <c r="A20" s="31" t="s">
        <v>93</v>
      </c>
      <c r="B20" s="32" t="s">
        <v>64</v>
      </c>
      <c r="C20" s="32" t="s">
        <v>94</v>
      </c>
      <c r="D20" s="32" t="s">
        <v>34</v>
      </c>
      <c r="E20" s="32" t="s">
        <v>95</v>
      </c>
      <c r="F20" s="32" t="s">
        <v>36</v>
      </c>
      <c r="G20" s="76" t="s">
        <v>37</v>
      </c>
      <c r="H20" s="32" t="s">
        <v>38</v>
      </c>
      <c r="I20" s="43">
        <f t="shared" si="0"/>
        <v>150</v>
      </c>
      <c r="J20" s="43">
        <f t="shared" si="1"/>
        <v>0</v>
      </c>
      <c r="K20" s="43"/>
      <c r="L20" s="43"/>
      <c r="M20" s="43"/>
      <c r="N20" s="43"/>
      <c r="O20" s="43"/>
      <c r="P20" s="43">
        <v>150</v>
      </c>
      <c r="Q20" s="43"/>
      <c r="R20" s="43"/>
      <c r="S20" s="43"/>
      <c r="T20" s="43"/>
      <c r="U20" s="44" t="s">
        <v>96</v>
      </c>
      <c r="V20" s="63" t="s">
        <v>46</v>
      </c>
      <c r="W20" s="44" t="s">
        <v>41</v>
      </c>
    </row>
    <row r="21" spans="1:23" ht="45" customHeight="1">
      <c r="A21" s="31" t="s">
        <v>97</v>
      </c>
      <c r="B21" s="32" t="s">
        <v>64</v>
      </c>
      <c r="C21" s="32" t="s">
        <v>98</v>
      </c>
      <c r="D21" s="32" t="s">
        <v>34</v>
      </c>
      <c r="E21" s="32" t="s">
        <v>99</v>
      </c>
      <c r="F21" s="32" t="s">
        <v>36</v>
      </c>
      <c r="G21" s="76" t="s">
        <v>37</v>
      </c>
      <c r="H21" s="32" t="s">
        <v>38</v>
      </c>
      <c r="I21" s="43">
        <f t="shared" si="0"/>
        <v>200</v>
      </c>
      <c r="J21" s="43">
        <f t="shared" si="1"/>
        <v>200</v>
      </c>
      <c r="K21" s="43"/>
      <c r="L21" s="43">
        <v>200</v>
      </c>
      <c r="M21" s="43"/>
      <c r="N21" s="43"/>
      <c r="O21" s="43"/>
      <c r="P21" s="43"/>
      <c r="Q21" s="43"/>
      <c r="R21" s="43"/>
      <c r="S21" s="43"/>
      <c r="T21" s="43"/>
      <c r="U21" s="44" t="s">
        <v>100</v>
      </c>
      <c r="V21" s="44" t="s">
        <v>101</v>
      </c>
      <c r="W21" s="44" t="s">
        <v>41</v>
      </c>
    </row>
    <row r="22" spans="1:23" ht="57" customHeight="1">
      <c r="A22" s="31" t="s">
        <v>102</v>
      </c>
      <c r="B22" s="32" t="s">
        <v>64</v>
      </c>
      <c r="C22" s="32" t="s">
        <v>103</v>
      </c>
      <c r="D22" s="32" t="s">
        <v>34</v>
      </c>
      <c r="E22" s="32" t="s">
        <v>104</v>
      </c>
      <c r="F22" s="76" t="s">
        <v>105</v>
      </c>
      <c r="G22" s="76" t="s">
        <v>37</v>
      </c>
      <c r="H22" s="32" t="s">
        <v>38</v>
      </c>
      <c r="I22" s="43">
        <f t="shared" si="0"/>
        <v>160</v>
      </c>
      <c r="J22" s="43">
        <f t="shared" si="1"/>
        <v>160</v>
      </c>
      <c r="K22" s="43"/>
      <c r="L22" s="43">
        <v>160</v>
      </c>
      <c r="M22" s="43"/>
      <c r="N22" s="43"/>
      <c r="O22" s="43"/>
      <c r="P22" s="43"/>
      <c r="Q22" s="43"/>
      <c r="R22" s="43"/>
      <c r="S22" s="43"/>
      <c r="T22" s="43"/>
      <c r="U22" s="32" t="s">
        <v>106</v>
      </c>
      <c r="V22" s="63" t="s">
        <v>46</v>
      </c>
      <c r="W22" s="44" t="s">
        <v>41</v>
      </c>
    </row>
    <row r="23" spans="1:23" ht="64.5" customHeight="1">
      <c r="A23" s="31" t="s">
        <v>107</v>
      </c>
      <c r="B23" s="32" t="s">
        <v>64</v>
      </c>
      <c r="C23" s="32" t="s">
        <v>108</v>
      </c>
      <c r="D23" s="32" t="s">
        <v>34</v>
      </c>
      <c r="E23" s="32" t="s">
        <v>109</v>
      </c>
      <c r="F23" s="32" t="s">
        <v>110</v>
      </c>
      <c r="G23" s="76" t="s">
        <v>37</v>
      </c>
      <c r="H23" s="32" t="s">
        <v>38</v>
      </c>
      <c r="I23" s="43">
        <f t="shared" si="0"/>
        <v>2570</v>
      </c>
      <c r="J23" s="43">
        <f t="shared" si="1"/>
        <v>2570</v>
      </c>
      <c r="K23" s="43"/>
      <c r="L23" s="43">
        <v>2570</v>
      </c>
      <c r="M23" s="43"/>
      <c r="N23" s="43"/>
      <c r="O23" s="43"/>
      <c r="P23" s="43"/>
      <c r="Q23" s="43"/>
      <c r="R23" s="43"/>
      <c r="S23" s="43"/>
      <c r="T23" s="43"/>
      <c r="U23" s="32" t="s">
        <v>111</v>
      </c>
      <c r="V23" s="63" t="s">
        <v>46</v>
      </c>
      <c r="W23" s="44" t="s">
        <v>41</v>
      </c>
    </row>
    <row r="24" spans="1:23" ht="36.75" customHeight="1">
      <c r="A24" s="31" t="s">
        <v>112</v>
      </c>
      <c r="B24" s="32" t="s">
        <v>64</v>
      </c>
      <c r="C24" s="32" t="s">
        <v>113</v>
      </c>
      <c r="D24" s="32" t="s">
        <v>34</v>
      </c>
      <c r="E24" s="32" t="s">
        <v>114</v>
      </c>
      <c r="F24" s="32" t="s">
        <v>115</v>
      </c>
      <c r="G24" s="76" t="s">
        <v>37</v>
      </c>
      <c r="H24" s="32" t="s">
        <v>38</v>
      </c>
      <c r="I24" s="43">
        <f t="shared" si="0"/>
        <v>100</v>
      </c>
      <c r="J24" s="43">
        <f t="shared" si="1"/>
        <v>100</v>
      </c>
      <c r="K24" s="43">
        <v>100</v>
      </c>
      <c r="L24" s="43"/>
      <c r="M24" s="43"/>
      <c r="N24" s="43"/>
      <c r="O24" s="43"/>
      <c r="P24" s="43"/>
      <c r="Q24" s="43"/>
      <c r="R24" s="43"/>
      <c r="S24" s="43"/>
      <c r="T24" s="43"/>
      <c r="U24" s="32" t="s">
        <v>116</v>
      </c>
      <c r="V24" s="63" t="s">
        <v>46</v>
      </c>
      <c r="W24" s="44" t="s">
        <v>41</v>
      </c>
    </row>
    <row r="25" spans="1:23" ht="70.5" customHeight="1">
      <c r="A25" s="31" t="s">
        <v>117</v>
      </c>
      <c r="B25" s="34" t="s">
        <v>64</v>
      </c>
      <c r="C25" s="35" t="s">
        <v>118</v>
      </c>
      <c r="D25" s="36" t="s">
        <v>34</v>
      </c>
      <c r="E25" s="35" t="s">
        <v>119</v>
      </c>
      <c r="F25" s="69" t="s">
        <v>120</v>
      </c>
      <c r="G25" s="51" t="s">
        <v>121</v>
      </c>
      <c r="H25" s="69" t="s">
        <v>122</v>
      </c>
      <c r="I25" s="43">
        <f t="shared" si="0"/>
        <v>100</v>
      </c>
      <c r="J25" s="43">
        <f t="shared" si="1"/>
        <v>0</v>
      </c>
      <c r="K25" s="60"/>
      <c r="L25" s="60"/>
      <c r="M25" s="60"/>
      <c r="N25" s="60"/>
      <c r="O25" s="60"/>
      <c r="P25" s="60"/>
      <c r="Q25" s="60">
        <v>100</v>
      </c>
      <c r="R25" s="60"/>
      <c r="S25" s="60"/>
      <c r="T25" s="60"/>
      <c r="U25" s="35" t="s">
        <v>123</v>
      </c>
      <c r="V25" s="51" t="s">
        <v>124</v>
      </c>
      <c r="W25" s="69" t="s">
        <v>41</v>
      </c>
    </row>
    <row r="26" spans="1:23" ht="78.75" customHeight="1">
      <c r="A26" s="31" t="s">
        <v>125</v>
      </c>
      <c r="B26" s="34" t="s">
        <v>64</v>
      </c>
      <c r="C26" s="35" t="s">
        <v>126</v>
      </c>
      <c r="D26" s="36" t="s">
        <v>127</v>
      </c>
      <c r="E26" s="46" t="s">
        <v>128</v>
      </c>
      <c r="F26" s="69" t="s">
        <v>129</v>
      </c>
      <c r="G26" s="51" t="s">
        <v>121</v>
      </c>
      <c r="H26" s="36" t="s">
        <v>38</v>
      </c>
      <c r="I26" s="43">
        <f t="shared" si="0"/>
        <v>700</v>
      </c>
      <c r="J26" s="43">
        <f t="shared" si="1"/>
        <v>0</v>
      </c>
      <c r="K26" s="105"/>
      <c r="L26" s="105"/>
      <c r="M26" s="105"/>
      <c r="N26" s="105"/>
      <c r="O26" s="105"/>
      <c r="P26" s="105"/>
      <c r="Q26" s="105">
        <v>700</v>
      </c>
      <c r="R26" s="105"/>
      <c r="S26" s="105"/>
      <c r="T26" s="105"/>
      <c r="U26" s="36" t="s">
        <v>130</v>
      </c>
      <c r="V26" s="69" t="s">
        <v>124</v>
      </c>
      <c r="W26" s="69" t="s">
        <v>41</v>
      </c>
    </row>
    <row r="27" spans="1:23" s="3" customFormat="1" ht="72" customHeight="1">
      <c r="A27" s="31" t="s">
        <v>131</v>
      </c>
      <c r="B27" s="37" t="s">
        <v>32</v>
      </c>
      <c r="C27" s="38" t="s">
        <v>132</v>
      </c>
      <c r="D27" s="39" t="s">
        <v>34</v>
      </c>
      <c r="E27" s="39" t="s">
        <v>133</v>
      </c>
      <c r="F27" s="39" t="s">
        <v>134</v>
      </c>
      <c r="G27" s="52" t="s">
        <v>135</v>
      </c>
      <c r="H27" s="39" t="s">
        <v>136</v>
      </c>
      <c r="I27" s="43">
        <f t="shared" si="0"/>
        <v>120</v>
      </c>
      <c r="J27" s="43">
        <f t="shared" si="1"/>
        <v>120</v>
      </c>
      <c r="K27" s="106">
        <v>120</v>
      </c>
      <c r="L27" s="107"/>
      <c r="M27" s="107"/>
      <c r="N27" s="107"/>
      <c r="O27" s="107"/>
      <c r="P27" s="107"/>
      <c r="Q27" s="107"/>
      <c r="R27" s="107"/>
      <c r="S27" s="107"/>
      <c r="T27" s="107"/>
      <c r="U27" s="39" t="s">
        <v>137</v>
      </c>
      <c r="V27" s="39" t="s">
        <v>133</v>
      </c>
      <c r="W27" s="39" t="s">
        <v>41</v>
      </c>
    </row>
    <row r="28" spans="1:23" ht="70.5" customHeight="1">
      <c r="A28" s="31" t="s">
        <v>138</v>
      </c>
      <c r="B28" s="32" t="s">
        <v>139</v>
      </c>
      <c r="C28" s="32" t="s">
        <v>140</v>
      </c>
      <c r="D28" s="32" t="s">
        <v>34</v>
      </c>
      <c r="E28" s="32" t="s">
        <v>141</v>
      </c>
      <c r="F28" s="32" t="s">
        <v>142</v>
      </c>
      <c r="G28" s="76" t="s">
        <v>68</v>
      </c>
      <c r="H28" s="32" t="s">
        <v>38</v>
      </c>
      <c r="I28" s="43">
        <f aca="true" t="shared" si="2" ref="I28:I62">J28+P28+Q28</f>
        <v>200</v>
      </c>
      <c r="J28" s="43">
        <f t="shared" si="1"/>
        <v>200</v>
      </c>
      <c r="K28" s="43">
        <v>200</v>
      </c>
      <c r="L28" s="43"/>
      <c r="M28" s="43"/>
      <c r="N28" s="43"/>
      <c r="O28" s="43"/>
      <c r="P28" s="43"/>
      <c r="Q28" s="43"/>
      <c r="R28" s="43"/>
      <c r="S28" s="43"/>
      <c r="T28" s="43"/>
      <c r="U28" s="32" t="s">
        <v>143</v>
      </c>
      <c r="V28" s="44" t="s">
        <v>144</v>
      </c>
      <c r="W28" s="124" t="s">
        <v>41</v>
      </c>
    </row>
    <row r="29" spans="1:23" s="4" customFormat="1" ht="42" customHeight="1">
      <c r="A29" s="40" t="s">
        <v>145</v>
      </c>
      <c r="B29" s="32" t="s">
        <v>146</v>
      </c>
      <c r="C29" s="32" t="s">
        <v>147</v>
      </c>
      <c r="D29" s="32" t="s">
        <v>34</v>
      </c>
      <c r="E29" s="51" t="s">
        <v>148</v>
      </c>
      <c r="F29" s="32" t="s">
        <v>149</v>
      </c>
      <c r="G29" s="76" t="s">
        <v>68</v>
      </c>
      <c r="H29" s="32" t="s">
        <v>150</v>
      </c>
      <c r="I29" s="108">
        <f t="shared" si="2"/>
        <v>60</v>
      </c>
      <c r="J29" s="108">
        <f t="shared" si="1"/>
        <v>60</v>
      </c>
      <c r="K29" s="108"/>
      <c r="L29" s="108">
        <v>60</v>
      </c>
      <c r="M29" s="108"/>
      <c r="N29" s="108"/>
      <c r="O29" s="108"/>
      <c r="P29" s="108"/>
      <c r="Q29" s="108"/>
      <c r="R29" s="108"/>
      <c r="S29" s="108"/>
      <c r="T29" s="108"/>
      <c r="U29" s="32" t="s">
        <v>151</v>
      </c>
      <c r="V29" s="125" t="s">
        <v>46</v>
      </c>
      <c r="W29" s="126" t="s">
        <v>41</v>
      </c>
    </row>
    <row r="30" spans="1:23" s="2" customFormat="1" ht="42" customHeight="1">
      <c r="A30" s="40" t="s">
        <v>152</v>
      </c>
      <c r="B30" s="32" t="s">
        <v>139</v>
      </c>
      <c r="C30" s="32" t="s">
        <v>153</v>
      </c>
      <c r="D30" s="32" t="s">
        <v>34</v>
      </c>
      <c r="E30" s="32" t="s">
        <v>154</v>
      </c>
      <c r="F30" s="32" t="s">
        <v>155</v>
      </c>
      <c r="G30" s="76" t="s">
        <v>68</v>
      </c>
      <c r="H30" s="32" t="s">
        <v>38</v>
      </c>
      <c r="I30" s="108">
        <f t="shared" si="2"/>
        <v>500</v>
      </c>
      <c r="J30" s="108">
        <f t="shared" si="1"/>
        <v>500</v>
      </c>
      <c r="K30" s="108">
        <v>500</v>
      </c>
      <c r="L30" s="108"/>
      <c r="M30" s="108"/>
      <c r="N30" s="108"/>
      <c r="O30" s="108"/>
      <c r="P30" s="108"/>
      <c r="Q30" s="108"/>
      <c r="R30" s="108"/>
      <c r="S30" s="108"/>
      <c r="T30" s="108"/>
      <c r="U30" s="32" t="s">
        <v>156</v>
      </c>
      <c r="V30" s="125" t="s">
        <v>46</v>
      </c>
      <c r="W30" s="126" t="s">
        <v>41</v>
      </c>
    </row>
    <row r="31" spans="1:23" ht="60.75" customHeight="1">
      <c r="A31" s="31" t="s">
        <v>157</v>
      </c>
      <c r="B31" s="34" t="s">
        <v>158</v>
      </c>
      <c r="C31" s="35" t="s">
        <v>159</v>
      </c>
      <c r="D31" s="36" t="s">
        <v>127</v>
      </c>
      <c r="E31" s="51" t="s">
        <v>160</v>
      </c>
      <c r="F31" s="77" t="s">
        <v>161</v>
      </c>
      <c r="G31" s="51" t="s">
        <v>121</v>
      </c>
      <c r="H31" s="36" t="s">
        <v>122</v>
      </c>
      <c r="I31" s="43">
        <f t="shared" si="2"/>
        <v>100</v>
      </c>
      <c r="J31" s="43">
        <f t="shared" si="1"/>
        <v>0</v>
      </c>
      <c r="K31" s="105"/>
      <c r="L31" s="105"/>
      <c r="M31" s="105"/>
      <c r="N31" s="105"/>
      <c r="O31" s="105"/>
      <c r="P31" s="105"/>
      <c r="Q31" s="105">
        <v>100</v>
      </c>
      <c r="R31" s="105"/>
      <c r="S31" s="105"/>
      <c r="T31" s="105"/>
      <c r="U31" s="69" t="s">
        <v>162</v>
      </c>
      <c r="V31" s="69" t="s">
        <v>124</v>
      </c>
      <c r="W31" s="69" t="s">
        <v>41</v>
      </c>
    </row>
    <row r="32" spans="1:23" ht="25.5" customHeight="1">
      <c r="A32" s="41" t="s">
        <v>163</v>
      </c>
      <c r="B32" s="42" t="s">
        <v>164</v>
      </c>
      <c r="C32" s="29"/>
      <c r="D32" s="43"/>
      <c r="E32" s="43"/>
      <c r="F32" s="43"/>
      <c r="G32" s="78"/>
      <c r="H32" s="43"/>
      <c r="I32" s="43">
        <f t="shared" si="2"/>
        <v>0</v>
      </c>
      <c r="J32" s="43">
        <f t="shared" si="1"/>
        <v>0</v>
      </c>
      <c r="K32" s="43"/>
      <c r="L32" s="43"/>
      <c r="M32" s="43"/>
      <c r="N32" s="43"/>
      <c r="O32" s="43"/>
      <c r="P32" s="43"/>
      <c r="Q32" s="43"/>
      <c r="R32" s="43"/>
      <c r="S32" s="43"/>
      <c r="T32" s="43"/>
      <c r="U32" s="43"/>
      <c r="V32" s="43"/>
      <c r="W32" s="43"/>
    </row>
    <row r="33" spans="1:23" ht="57.75" customHeight="1">
      <c r="A33" s="31" t="s">
        <v>165</v>
      </c>
      <c r="B33" s="44" t="s">
        <v>166</v>
      </c>
      <c r="C33" s="32" t="s">
        <v>167</v>
      </c>
      <c r="D33" s="32" t="s">
        <v>34</v>
      </c>
      <c r="E33" s="32" t="s">
        <v>168</v>
      </c>
      <c r="F33" s="32" t="s">
        <v>36</v>
      </c>
      <c r="G33" s="76" t="s">
        <v>68</v>
      </c>
      <c r="H33" s="32" t="s">
        <v>38</v>
      </c>
      <c r="I33" s="43">
        <f t="shared" si="2"/>
        <v>200</v>
      </c>
      <c r="J33" s="43">
        <f t="shared" si="1"/>
        <v>200</v>
      </c>
      <c r="K33" s="43">
        <v>200</v>
      </c>
      <c r="L33" s="43"/>
      <c r="M33" s="43"/>
      <c r="N33" s="43"/>
      <c r="O33" s="43"/>
      <c r="P33" s="43"/>
      <c r="Q33" s="43"/>
      <c r="R33" s="43"/>
      <c r="S33" s="43"/>
      <c r="T33" s="43"/>
      <c r="U33" s="44" t="s">
        <v>169</v>
      </c>
      <c r="V33" s="44" t="s">
        <v>170</v>
      </c>
      <c r="W33" s="44" t="s">
        <v>41</v>
      </c>
    </row>
    <row r="34" spans="1:23" ht="78.75" customHeight="1">
      <c r="A34" s="31" t="s">
        <v>171</v>
      </c>
      <c r="B34" s="44" t="s">
        <v>166</v>
      </c>
      <c r="C34" s="32" t="s">
        <v>172</v>
      </c>
      <c r="D34" s="32" t="s">
        <v>34</v>
      </c>
      <c r="E34" s="32" t="s">
        <v>173</v>
      </c>
      <c r="F34" s="32" t="s">
        <v>174</v>
      </c>
      <c r="G34" s="76" t="s">
        <v>68</v>
      </c>
      <c r="H34" s="32" t="s">
        <v>38</v>
      </c>
      <c r="I34" s="43">
        <f t="shared" si="2"/>
        <v>800</v>
      </c>
      <c r="J34" s="43">
        <f t="shared" si="1"/>
        <v>800</v>
      </c>
      <c r="K34" s="43">
        <v>800</v>
      </c>
      <c r="L34" s="43"/>
      <c r="M34" s="43"/>
      <c r="N34" s="43"/>
      <c r="O34" s="43"/>
      <c r="P34" s="43"/>
      <c r="Q34" s="43"/>
      <c r="R34" s="43"/>
      <c r="S34" s="43"/>
      <c r="T34" s="43"/>
      <c r="U34" s="32" t="s">
        <v>175</v>
      </c>
      <c r="V34" s="44" t="s">
        <v>176</v>
      </c>
      <c r="W34" s="44" t="s">
        <v>41</v>
      </c>
    </row>
    <row r="35" spans="1:23" ht="78.75" customHeight="1">
      <c r="A35" s="31" t="s">
        <v>177</v>
      </c>
      <c r="B35" s="45" t="s">
        <v>178</v>
      </c>
      <c r="C35" s="46" t="s">
        <v>179</v>
      </c>
      <c r="D35" s="47" t="s">
        <v>127</v>
      </c>
      <c r="E35" s="46" t="s">
        <v>180</v>
      </c>
      <c r="F35" s="47" t="s">
        <v>90</v>
      </c>
      <c r="G35" s="51" t="s">
        <v>121</v>
      </c>
      <c r="H35" s="47" t="s">
        <v>181</v>
      </c>
      <c r="I35" s="43">
        <f t="shared" si="2"/>
        <v>70</v>
      </c>
      <c r="J35" s="43">
        <f t="shared" si="1"/>
        <v>0</v>
      </c>
      <c r="K35" s="109"/>
      <c r="L35" s="109"/>
      <c r="M35" s="109"/>
      <c r="N35" s="109"/>
      <c r="O35" s="109"/>
      <c r="P35" s="109"/>
      <c r="Q35" s="109">
        <v>70</v>
      </c>
      <c r="R35" s="109"/>
      <c r="S35" s="109"/>
      <c r="T35" s="109"/>
      <c r="U35" s="47" t="s">
        <v>182</v>
      </c>
      <c r="V35" s="127"/>
      <c r="W35" s="51" t="s">
        <v>41</v>
      </c>
    </row>
    <row r="36" spans="1:23" ht="78.75" customHeight="1">
      <c r="A36" s="31" t="s">
        <v>183</v>
      </c>
      <c r="B36" s="45" t="s">
        <v>184</v>
      </c>
      <c r="C36" s="35" t="s">
        <v>185</v>
      </c>
      <c r="D36" s="36" t="s">
        <v>34</v>
      </c>
      <c r="E36" s="79" t="s">
        <v>186</v>
      </c>
      <c r="F36" s="80" t="s">
        <v>187</v>
      </c>
      <c r="G36" s="51" t="s">
        <v>121</v>
      </c>
      <c r="H36" s="80" t="s">
        <v>188</v>
      </c>
      <c r="I36" s="43">
        <f t="shared" si="2"/>
        <v>60</v>
      </c>
      <c r="J36" s="43">
        <f t="shared" si="1"/>
        <v>0</v>
      </c>
      <c r="K36" s="110"/>
      <c r="L36" s="110"/>
      <c r="M36" s="110"/>
      <c r="N36" s="110"/>
      <c r="O36" s="110"/>
      <c r="P36" s="110"/>
      <c r="Q36" s="110">
        <v>60</v>
      </c>
      <c r="R36" s="110"/>
      <c r="S36" s="110"/>
      <c r="T36" s="110"/>
      <c r="U36" s="80" t="s">
        <v>189</v>
      </c>
      <c r="V36" s="128"/>
      <c r="W36" s="69" t="s">
        <v>41</v>
      </c>
    </row>
    <row r="37" spans="1:23" ht="78.75" customHeight="1">
      <c r="A37" s="31" t="s">
        <v>190</v>
      </c>
      <c r="B37" s="44" t="s">
        <v>184</v>
      </c>
      <c r="C37" s="48" t="s">
        <v>191</v>
      </c>
      <c r="D37" s="49" t="s">
        <v>34</v>
      </c>
      <c r="E37" s="48" t="s">
        <v>192</v>
      </c>
      <c r="F37" s="49" t="s">
        <v>193</v>
      </c>
      <c r="G37" s="81" t="s">
        <v>194</v>
      </c>
      <c r="H37" s="82" t="s">
        <v>60</v>
      </c>
      <c r="I37" s="108">
        <f t="shared" si="2"/>
        <v>89</v>
      </c>
      <c r="J37" s="43">
        <f t="shared" si="1"/>
        <v>89</v>
      </c>
      <c r="K37" s="110">
        <v>80</v>
      </c>
      <c r="L37" s="110">
        <v>9</v>
      </c>
      <c r="M37" s="110"/>
      <c r="N37" s="110"/>
      <c r="O37" s="110"/>
      <c r="P37" s="110"/>
      <c r="Q37" s="110"/>
      <c r="R37" s="110"/>
      <c r="S37" s="110"/>
      <c r="T37" s="110"/>
      <c r="U37" s="129"/>
      <c r="V37" s="110"/>
      <c r="W37" s="94" t="s">
        <v>41</v>
      </c>
    </row>
    <row r="38" spans="1:23" ht="24.75" customHeight="1">
      <c r="A38" s="27" t="s">
        <v>195</v>
      </c>
      <c r="B38" s="50" t="s">
        <v>196</v>
      </c>
      <c r="C38" s="29"/>
      <c r="D38" s="30"/>
      <c r="E38" s="30"/>
      <c r="F38" s="30"/>
      <c r="G38" s="78"/>
      <c r="H38" s="30"/>
      <c r="I38" s="43">
        <f t="shared" si="2"/>
        <v>0</v>
      </c>
      <c r="J38" s="43">
        <f t="shared" si="1"/>
        <v>0</v>
      </c>
      <c r="K38" s="43"/>
      <c r="L38" s="43"/>
      <c r="M38" s="43"/>
      <c r="N38" s="43"/>
      <c r="O38" s="43"/>
      <c r="P38" s="43"/>
      <c r="Q38" s="43"/>
      <c r="R38" s="43"/>
      <c r="S38" s="43"/>
      <c r="T38" s="43"/>
      <c r="U38" s="30"/>
      <c r="V38" s="30"/>
      <c r="W38" s="30"/>
    </row>
    <row r="39" spans="1:23" ht="48" customHeight="1">
      <c r="A39" s="31" t="s">
        <v>197</v>
      </c>
      <c r="B39" s="44" t="s">
        <v>198</v>
      </c>
      <c r="C39" s="32" t="s">
        <v>199</v>
      </c>
      <c r="D39" s="32" t="s">
        <v>34</v>
      </c>
      <c r="E39" s="32" t="s">
        <v>200</v>
      </c>
      <c r="F39" s="32" t="s">
        <v>193</v>
      </c>
      <c r="G39" s="76" t="s">
        <v>68</v>
      </c>
      <c r="H39" s="32" t="s">
        <v>38</v>
      </c>
      <c r="I39" s="43">
        <f t="shared" si="2"/>
        <v>300</v>
      </c>
      <c r="J39" s="43">
        <f t="shared" si="1"/>
        <v>300</v>
      </c>
      <c r="K39" s="43">
        <v>300</v>
      </c>
      <c r="L39" s="43"/>
      <c r="M39" s="43"/>
      <c r="N39" s="43"/>
      <c r="O39" s="43"/>
      <c r="P39" s="43"/>
      <c r="Q39" s="43"/>
      <c r="R39" s="43"/>
      <c r="S39" s="43"/>
      <c r="T39" s="43"/>
      <c r="U39" s="32" t="s">
        <v>201</v>
      </c>
      <c r="V39" s="44" t="s">
        <v>202</v>
      </c>
      <c r="W39" s="44" t="s">
        <v>41</v>
      </c>
    </row>
    <row r="40" spans="1:23" ht="33" customHeight="1">
      <c r="A40" s="31" t="s">
        <v>203</v>
      </c>
      <c r="B40" s="44" t="s">
        <v>198</v>
      </c>
      <c r="C40" s="32" t="s">
        <v>204</v>
      </c>
      <c r="D40" s="32" t="s">
        <v>34</v>
      </c>
      <c r="E40" s="32" t="s">
        <v>205</v>
      </c>
      <c r="F40" s="32" t="s">
        <v>206</v>
      </c>
      <c r="G40" s="76" t="s">
        <v>68</v>
      </c>
      <c r="H40" s="32" t="s">
        <v>38</v>
      </c>
      <c r="I40" s="43">
        <f t="shared" si="2"/>
        <v>300</v>
      </c>
      <c r="J40" s="43">
        <f t="shared" si="1"/>
        <v>300</v>
      </c>
      <c r="K40" s="43">
        <v>300</v>
      </c>
      <c r="L40" s="43"/>
      <c r="M40" s="43"/>
      <c r="N40" s="43"/>
      <c r="O40" s="43"/>
      <c r="P40" s="43"/>
      <c r="Q40" s="43"/>
      <c r="R40" s="43"/>
      <c r="S40" s="43"/>
      <c r="T40" s="43"/>
      <c r="U40" s="32" t="s">
        <v>207</v>
      </c>
      <c r="V40" s="44" t="s">
        <v>208</v>
      </c>
      <c r="W40" s="44" t="s">
        <v>41</v>
      </c>
    </row>
    <row r="41" spans="1:23" s="5" customFormat="1" ht="58.5" customHeight="1">
      <c r="A41" s="31" t="s">
        <v>209</v>
      </c>
      <c r="B41" s="45" t="s">
        <v>198</v>
      </c>
      <c r="C41" s="51" t="s">
        <v>210</v>
      </c>
      <c r="D41" s="34" t="s">
        <v>34</v>
      </c>
      <c r="E41" s="45" t="s">
        <v>211</v>
      </c>
      <c r="F41" s="34" t="s">
        <v>36</v>
      </c>
      <c r="G41" s="83" t="s">
        <v>212</v>
      </c>
      <c r="H41" s="34" t="s">
        <v>38</v>
      </c>
      <c r="I41" s="43">
        <v>500</v>
      </c>
      <c r="J41" s="43">
        <f t="shared" si="1"/>
        <v>500</v>
      </c>
      <c r="K41" s="43"/>
      <c r="L41" s="43">
        <v>500</v>
      </c>
      <c r="M41" s="120"/>
      <c r="N41" s="120"/>
      <c r="O41" s="120"/>
      <c r="P41" s="120"/>
      <c r="Q41" s="120"/>
      <c r="R41" s="120"/>
      <c r="S41" s="120"/>
      <c r="T41" s="120"/>
      <c r="U41" s="45" t="s">
        <v>213</v>
      </c>
      <c r="V41" s="130" t="s">
        <v>46</v>
      </c>
      <c r="W41" s="44" t="s">
        <v>41</v>
      </c>
    </row>
    <row r="42" spans="1:23" s="5" customFormat="1" ht="58.5" customHeight="1">
      <c r="A42" s="31" t="s">
        <v>214</v>
      </c>
      <c r="B42" s="45" t="s">
        <v>198</v>
      </c>
      <c r="C42" s="45" t="s">
        <v>215</v>
      </c>
      <c r="D42" s="34" t="s">
        <v>34</v>
      </c>
      <c r="E42" s="45" t="s">
        <v>216</v>
      </c>
      <c r="F42" s="34" t="s">
        <v>217</v>
      </c>
      <c r="G42" s="83" t="s">
        <v>218</v>
      </c>
      <c r="H42" s="34" t="s">
        <v>219</v>
      </c>
      <c r="I42" s="43">
        <v>500</v>
      </c>
      <c r="J42" s="43">
        <v>500</v>
      </c>
      <c r="K42" s="43"/>
      <c r="L42" s="43">
        <v>500</v>
      </c>
      <c r="M42" s="120"/>
      <c r="N42" s="120"/>
      <c r="O42" s="120"/>
      <c r="P42" s="120"/>
      <c r="Q42" s="120"/>
      <c r="R42" s="120"/>
      <c r="S42" s="120"/>
      <c r="T42" s="120"/>
      <c r="U42" s="45" t="s">
        <v>217</v>
      </c>
      <c r="V42" s="130"/>
      <c r="W42" s="44" t="s">
        <v>41</v>
      </c>
    </row>
    <row r="43" spans="1:23" ht="51.75" customHeight="1">
      <c r="A43" s="31" t="s">
        <v>220</v>
      </c>
      <c r="B43" s="44" t="s">
        <v>198</v>
      </c>
      <c r="C43" s="29" t="s">
        <v>221</v>
      </c>
      <c r="D43" s="44" t="s">
        <v>34</v>
      </c>
      <c r="E43" s="44" t="s">
        <v>222</v>
      </c>
      <c r="F43" s="44" t="s">
        <v>223</v>
      </c>
      <c r="G43" s="76" t="s">
        <v>224</v>
      </c>
      <c r="H43" s="44" t="s">
        <v>136</v>
      </c>
      <c r="I43" s="43">
        <f>J43+P43+Q43</f>
        <v>80</v>
      </c>
      <c r="J43" s="43">
        <f>K43+L43</f>
        <v>80</v>
      </c>
      <c r="K43" s="111">
        <v>80</v>
      </c>
      <c r="L43" s="111"/>
      <c r="M43" s="111"/>
      <c r="N43" s="111"/>
      <c r="O43" s="111"/>
      <c r="P43" s="111"/>
      <c r="Q43" s="111"/>
      <c r="R43" s="111"/>
      <c r="S43" s="111"/>
      <c r="T43" s="111"/>
      <c r="U43" s="131" t="s">
        <v>225</v>
      </c>
      <c r="V43" s="131" t="s">
        <v>226</v>
      </c>
      <c r="W43" s="44" t="s">
        <v>41</v>
      </c>
    </row>
    <row r="44" spans="1:23" ht="75.75" customHeight="1">
      <c r="A44" s="31" t="s">
        <v>227</v>
      </c>
      <c r="B44" s="44" t="s">
        <v>198</v>
      </c>
      <c r="C44" s="29" t="s">
        <v>228</v>
      </c>
      <c r="D44" s="44" t="s">
        <v>34</v>
      </c>
      <c r="E44" s="44" t="s">
        <v>229</v>
      </c>
      <c r="F44" s="63" t="s">
        <v>230</v>
      </c>
      <c r="G44" s="76" t="s">
        <v>231</v>
      </c>
      <c r="H44" s="44" t="s">
        <v>136</v>
      </c>
      <c r="I44" s="43">
        <f>J44+P44+Q44</f>
        <v>200</v>
      </c>
      <c r="J44" s="43">
        <f>K44+L44</f>
        <v>200</v>
      </c>
      <c r="K44" s="112">
        <v>200</v>
      </c>
      <c r="L44" s="43"/>
      <c r="M44" s="43"/>
      <c r="N44" s="43"/>
      <c r="O44" s="43"/>
      <c r="P44" s="43"/>
      <c r="Q44" s="43"/>
      <c r="R44" s="43"/>
      <c r="S44" s="43"/>
      <c r="T44" s="43"/>
      <c r="U44" s="131" t="s">
        <v>232</v>
      </c>
      <c r="V44" s="131" t="s">
        <v>233</v>
      </c>
      <c r="W44" s="44" t="s">
        <v>41</v>
      </c>
    </row>
    <row r="45" spans="1:23" s="3" customFormat="1" ht="45.75" customHeight="1">
      <c r="A45" s="31" t="s">
        <v>234</v>
      </c>
      <c r="B45" s="52" t="s">
        <v>235</v>
      </c>
      <c r="C45" s="53" t="s">
        <v>236</v>
      </c>
      <c r="D45" s="54" t="s">
        <v>34</v>
      </c>
      <c r="E45" s="53" t="s">
        <v>237</v>
      </c>
      <c r="F45" s="84" t="s">
        <v>238</v>
      </c>
      <c r="G45" s="85" t="s">
        <v>239</v>
      </c>
      <c r="H45" s="84" t="s">
        <v>240</v>
      </c>
      <c r="I45" s="108">
        <f>J45+P45+Q45</f>
        <v>46</v>
      </c>
      <c r="J45" s="113">
        <f>K45+L45</f>
        <v>46</v>
      </c>
      <c r="K45" s="113"/>
      <c r="L45" s="113">
        <v>46</v>
      </c>
      <c r="M45" s="113"/>
      <c r="N45" s="113"/>
      <c r="O45" s="113"/>
      <c r="P45" s="113"/>
      <c r="Q45" s="113"/>
      <c r="R45" s="113"/>
      <c r="S45" s="113"/>
      <c r="T45" s="113"/>
      <c r="U45" s="132" t="s">
        <v>238</v>
      </c>
      <c r="V45" s="133"/>
      <c r="W45" s="37" t="s">
        <v>41</v>
      </c>
    </row>
    <row r="46" spans="1:23" s="4" customFormat="1" ht="85.5" customHeight="1">
      <c r="A46" s="40" t="s">
        <v>241</v>
      </c>
      <c r="B46" s="51" t="s">
        <v>146</v>
      </c>
      <c r="C46" s="55" t="s">
        <v>242</v>
      </c>
      <c r="D46" s="55" t="s">
        <v>34</v>
      </c>
      <c r="E46" s="86" t="s">
        <v>243</v>
      </c>
      <c r="F46" s="55" t="s">
        <v>244</v>
      </c>
      <c r="G46" s="87" t="s">
        <v>245</v>
      </c>
      <c r="H46" s="55" t="s">
        <v>246</v>
      </c>
      <c r="I46" s="108">
        <f>J46+P46+Q46</f>
        <v>48</v>
      </c>
      <c r="J46" s="108">
        <f>K46+L46</f>
        <v>0</v>
      </c>
      <c r="K46" s="114"/>
      <c r="L46" s="114"/>
      <c r="M46" s="114"/>
      <c r="N46" s="114"/>
      <c r="O46" s="114"/>
      <c r="P46" s="114">
        <v>48</v>
      </c>
      <c r="Q46" s="114"/>
      <c r="R46" s="114"/>
      <c r="S46" s="114"/>
      <c r="T46" s="114"/>
      <c r="U46" s="55" t="s">
        <v>247</v>
      </c>
      <c r="V46" s="55" t="s">
        <v>248</v>
      </c>
      <c r="W46" s="55" t="s">
        <v>41</v>
      </c>
    </row>
    <row r="47" spans="1:23" s="4" customFormat="1" ht="67.5" customHeight="1">
      <c r="A47" s="40" t="s">
        <v>249</v>
      </c>
      <c r="B47" s="51" t="s">
        <v>146</v>
      </c>
      <c r="C47" s="56" t="s">
        <v>250</v>
      </c>
      <c r="D47" s="57" t="s">
        <v>34</v>
      </c>
      <c r="E47" s="88" t="s">
        <v>251</v>
      </c>
      <c r="F47" s="57" t="s">
        <v>252</v>
      </c>
      <c r="G47" s="89" t="s">
        <v>253</v>
      </c>
      <c r="H47" s="56" t="s">
        <v>254</v>
      </c>
      <c r="I47" s="108">
        <f>J47+P47+Q47</f>
        <v>240</v>
      </c>
      <c r="J47" s="108">
        <f>K47+L47</f>
        <v>240</v>
      </c>
      <c r="K47" s="115">
        <v>240</v>
      </c>
      <c r="L47" s="114"/>
      <c r="M47" s="114"/>
      <c r="N47" s="114"/>
      <c r="O47" s="114"/>
      <c r="P47" s="114"/>
      <c r="Q47" s="114"/>
      <c r="R47" s="114"/>
      <c r="S47" s="114"/>
      <c r="T47" s="114"/>
      <c r="U47" s="134" t="s">
        <v>252</v>
      </c>
      <c r="V47" s="135" t="s">
        <v>255</v>
      </c>
      <c r="W47" s="135" t="s">
        <v>41</v>
      </c>
    </row>
    <row r="48" spans="1:23" s="4" customFormat="1" ht="67.5" customHeight="1">
      <c r="A48" s="58" t="s">
        <v>256</v>
      </c>
      <c r="B48" s="58" t="s">
        <v>235</v>
      </c>
      <c r="C48" s="58" t="s">
        <v>257</v>
      </c>
      <c r="D48" s="58" t="s">
        <v>34</v>
      </c>
      <c r="E48" s="58" t="s">
        <v>258</v>
      </c>
      <c r="F48" s="58" t="s">
        <v>259</v>
      </c>
      <c r="G48" s="58" t="s">
        <v>253</v>
      </c>
      <c r="H48" s="58" t="s">
        <v>260</v>
      </c>
      <c r="I48" s="58">
        <v>98</v>
      </c>
      <c r="J48" s="58">
        <v>98</v>
      </c>
      <c r="K48" s="58">
        <v>98</v>
      </c>
      <c r="L48" s="58"/>
      <c r="M48" s="58"/>
      <c r="N48" s="58"/>
      <c r="O48" s="58"/>
      <c r="P48" s="58"/>
      <c r="Q48" s="58"/>
      <c r="R48" s="58"/>
      <c r="S48" s="58"/>
      <c r="T48" s="58"/>
      <c r="U48" s="58" t="s">
        <v>259</v>
      </c>
      <c r="V48" s="58" t="s">
        <v>261</v>
      </c>
      <c r="W48" s="58" t="s">
        <v>41</v>
      </c>
    </row>
    <row r="49" spans="1:23" s="3" customFormat="1" ht="39" customHeight="1">
      <c r="A49" s="58" t="s">
        <v>262</v>
      </c>
      <c r="B49" s="58" t="s">
        <v>235</v>
      </c>
      <c r="C49" s="58" t="s">
        <v>263</v>
      </c>
      <c r="D49" s="58" t="s">
        <v>34</v>
      </c>
      <c r="E49" s="58" t="s">
        <v>264</v>
      </c>
      <c r="F49" s="58" t="s">
        <v>265</v>
      </c>
      <c r="G49" s="58" t="s">
        <v>253</v>
      </c>
      <c r="H49" s="58" t="s">
        <v>260</v>
      </c>
      <c r="I49" s="58">
        <v>185</v>
      </c>
      <c r="J49" s="58">
        <v>185</v>
      </c>
      <c r="K49" s="58">
        <v>185</v>
      </c>
      <c r="L49" s="58"/>
      <c r="M49" s="58"/>
      <c r="N49" s="58"/>
      <c r="O49" s="58"/>
      <c r="P49" s="58"/>
      <c r="Q49" s="58"/>
      <c r="R49" s="58"/>
      <c r="S49" s="58"/>
      <c r="T49" s="58"/>
      <c r="U49" s="58" t="s">
        <v>266</v>
      </c>
      <c r="V49" s="58" t="s">
        <v>267</v>
      </c>
      <c r="W49" s="58" t="s">
        <v>41</v>
      </c>
    </row>
    <row r="50" spans="1:23" s="3" customFormat="1" ht="45.75" customHeight="1">
      <c r="A50" s="52" t="s">
        <v>268</v>
      </c>
      <c r="B50" s="52" t="s">
        <v>235</v>
      </c>
      <c r="C50" s="59" t="s">
        <v>269</v>
      </c>
      <c r="D50" s="36" t="s">
        <v>34</v>
      </c>
      <c r="E50" s="90" t="s">
        <v>270</v>
      </c>
      <c r="F50" s="36" t="s">
        <v>187</v>
      </c>
      <c r="G50" s="91" t="s">
        <v>121</v>
      </c>
      <c r="H50" s="36" t="s">
        <v>122</v>
      </c>
      <c r="I50" s="43">
        <f aca="true" t="shared" si="3" ref="I49:I70">J50+P50+Q50</f>
        <v>200</v>
      </c>
      <c r="J50" s="43">
        <f aca="true" t="shared" si="4" ref="J49:J78">K50+L50</f>
        <v>0</v>
      </c>
      <c r="K50" s="116"/>
      <c r="L50" s="116"/>
      <c r="M50" s="116"/>
      <c r="N50" s="116"/>
      <c r="O50" s="116"/>
      <c r="P50" s="116"/>
      <c r="Q50" s="116">
        <v>200</v>
      </c>
      <c r="R50" s="116"/>
      <c r="S50" s="116"/>
      <c r="T50" s="116"/>
      <c r="U50" s="136" t="s">
        <v>271</v>
      </c>
      <c r="V50" s="136" t="s">
        <v>124</v>
      </c>
      <c r="W50" s="69" t="s">
        <v>41</v>
      </c>
    </row>
    <row r="51" spans="1:23" s="3" customFormat="1" ht="49.5" customHeight="1">
      <c r="A51" s="52" t="s">
        <v>272</v>
      </c>
      <c r="B51" s="52" t="s">
        <v>235</v>
      </c>
      <c r="C51" s="59" t="s">
        <v>273</v>
      </c>
      <c r="D51" s="36" t="s">
        <v>34</v>
      </c>
      <c r="E51" s="35" t="s">
        <v>274</v>
      </c>
      <c r="F51" s="92" t="s">
        <v>275</v>
      </c>
      <c r="G51" s="51" t="s">
        <v>121</v>
      </c>
      <c r="H51" s="93" t="s">
        <v>122</v>
      </c>
      <c r="I51" s="43">
        <f t="shared" si="3"/>
        <v>100</v>
      </c>
      <c r="J51" s="43">
        <f t="shared" si="4"/>
        <v>0</v>
      </c>
      <c r="K51" s="117"/>
      <c r="L51" s="117"/>
      <c r="M51" s="117"/>
      <c r="N51" s="117"/>
      <c r="O51" s="117"/>
      <c r="P51" s="117"/>
      <c r="Q51" s="117">
        <v>100</v>
      </c>
      <c r="R51" s="117"/>
      <c r="S51" s="117"/>
      <c r="T51" s="117"/>
      <c r="U51" s="136" t="s">
        <v>276</v>
      </c>
      <c r="V51" s="136" t="s">
        <v>124</v>
      </c>
      <c r="W51" s="69" t="s">
        <v>41</v>
      </c>
    </row>
    <row r="52" spans="1:23" s="3" customFormat="1" ht="66.75" customHeight="1">
      <c r="A52" s="52" t="s">
        <v>277</v>
      </c>
      <c r="B52" s="52" t="s">
        <v>235</v>
      </c>
      <c r="C52" s="35" t="s">
        <v>278</v>
      </c>
      <c r="D52" s="34" t="s">
        <v>34</v>
      </c>
      <c r="E52" s="35" t="s">
        <v>279</v>
      </c>
      <c r="F52" s="80" t="s">
        <v>187</v>
      </c>
      <c r="G52" s="51" t="s">
        <v>121</v>
      </c>
      <c r="H52" s="36" t="s">
        <v>122</v>
      </c>
      <c r="I52" s="43">
        <f t="shared" si="3"/>
        <v>300</v>
      </c>
      <c r="J52" s="43">
        <f t="shared" si="4"/>
        <v>0</v>
      </c>
      <c r="K52" s="105"/>
      <c r="L52" s="105"/>
      <c r="M52" s="105"/>
      <c r="N52" s="105"/>
      <c r="O52" s="105"/>
      <c r="P52" s="105"/>
      <c r="Q52" s="105">
        <v>300</v>
      </c>
      <c r="R52" s="105"/>
      <c r="S52" s="105"/>
      <c r="T52" s="105"/>
      <c r="U52" s="69" t="s">
        <v>280</v>
      </c>
      <c r="V52" s="136" t="s">
        <v>124</v>
      </c>
      <c r="W52" s="69" t="s">
        <v>41</v>
      </c>
    </row>
    <row r="53" spans="1:23" s="3" customFormat="1" ht="63" customHeight="1">
      <c r="A53" s="52" t="s">
        <v>281</v>
      </c>
      <c r="B53" s="52" t="s">
        <v>235</v>
      </c>
      <c r="C53" s="35" t="s">
        <v>282</v>
      </c>
      <c r="D53" s="36" t="s">
        <v>127</v>
      </c>
      <c r="E53" s="35" t="s">
        <v>283</v>
      </c>
      <c r="F53" s="69" t="s">
        <v>206</v>
      </c>
      <c r="G53" s="51" t="s">
        <v>121</v>
      </c>
      <c r="H53" s="69" t="s">
        <v>284</v>
      </c>
      <c r="I53" s="43">
        <f t="shared" si="3"/>
        <v>1200</v>
      </c>
      <c r="J53" s="43">
        <f t="shared" si="4"/>
        <v>0</v>
      </c>
      <c r="K53" s="105"/>
      <c r="L53" s="105"/>
      <c r="M53" s="105"/>
      <c r="N53" s="105"/>
      <c r="O53" s="105"/>
      <c r="P53" s="105"/>
      <c r="Q53" s="105">
        <v>1200</v>
      </c>
      <c r="R53" s="105"/>
      <c r="S53" s="105"/>
      <c r="T53" s="105"/>
      <c r="U53" s="69" t="s">
        <v>285</v>
      </c>
      <c r="V53" s="36"/>
      <c r="W53" s="69" t="s">
        <v>41</v>
      </c>
    </row>
    <row r="54" spans="1:23" s="3" customFormat="1" ht="69" customHeight="1">
      <c r="A54" s="52" t="s">
        <v>286</v>
      </c>
      <c r="B54" s="52" t="s">
        <v>235</v>
      </c>
      <c r="C54" s="35" t="s">
        <v>287</v>
      </c>
      <c r="D54" s="36" t="s">
        <v>34</v>
      </c>
      <c r="E54" s="35" t="s">
        <v>288</v>
      </c>
      <c r="F54" s="69" t="s">
        <v>289</v>
      </c>
      <c r="G54" s="51" t="s">
        <v>121</v>
      </c>
      <c r="H54" s="69" t="s">
        <v>246</v>
      </c>
      <c r="I54" s="43">
        <f t="shared" si="3"/>
        <v>200</v>
      </c>
      <c r="J54" s="43">
        <f t="shared" si="4"/>
        <v>0</v>
      </c>
      <c r="K54" s="105"/>
      <c r="L54" s="105"/>
      <c r="M54" s="105"/>
      <c r="N54" s="105"/>
      <c r="O54" s="105"/>
      <c r="P54" s="105"/>
      <c r="Q54" s="105">
        <v>200</v>
      </c>
      <c r="R54" s="123"/>
      <c r="S54" s="123"/>
      <c r="T54" s="123"/>
      <c r="U54" s="93" t="s">
        <v>290</v>
      </c>
      <c r="V54" s="137"/>
      <c r="W54" s="69" t="s">
        <v>41</v>
      </c>
    </row>
    <row r="55" spans="1:23" s="3" customFormat="1" ht="48" customHeight="1">
      <c r="A55" s="52" t="s">
        <v>291</v>
      </c>
      <c r="B55" s="52" t="s">
        <v>292</v>
      </c>
      <c r="C55" s="60"/>
      <c r="D55" s="61"/>
      <c r="E55" s="60"/>
      <c r="F55" s="94"/>
      <c r="G55" s="81"/>
      <c r="H55" s="94"/>
      <c r="I55" s="43">
        <f t="shared" si="3"/>
        <v>0</v>
      </c>
      <c r="J55" s="43">
        <f t="shared" si="4"/>
        <v>0</v>
      </c>
      <c r="K55" s="105"/>
      <c r="L55" s="105"/>
      <c r="M55" s="105"/>
      <c r="N55" s="105"/>
      <c r="O55" s="105"/>
      <c r="P55" s="105"/>
      <c r="Q55" s="105"/>
      <c r="R55" s="123"/>
      <c r="S55" s="123"/>
      <c r="T55" s="123"/>
      <c r="U55" s="117"/>
      <c r="V55" s="123"/>
      <c r="W55" s="94"/>
    </row>
    <row r="56" spans="1:23" s="3" customFormat="1" ht="60.75" customHeight="1">
      <c r="A56" s="52" t="s">
        <v>293</v>
      </c>
      <c r="B56" s="52" t="s">
        <v>294</v>
      </c>
      <c r="C56" s="35" t="s">
        <v>295</v>
      </c>
      <c r="D56" s="36" t="s">
        <v>34</v>
      </c>
      <c r="E56" s="35" t="s">
        <v>296</v>
      </c>
      <c r="F56" s="36" t="s">
        <v>187</v>
      </c>
      <c r="G56" s="51" t="s">
        <v>121</v>
      </c>
      <c r="H56" s="69" t="s">
        <v>122</v>
      </c>
      <c r="I56" s="43">
        <f t="shared" si="3"/>
        <v>60</v>
      </c>
      <c r="J56" s="43">
        <f t="shared" si="4"/>
        <v>0</v>
      </c>
      <c r="K56" s="105"/>
      <c r="L56" s="105"/>
      <c r="M56" s="105"/>
      <c r="N56" s="105"/>
      <c r="O56" s="105"/>
      <c r="P56" s="105"/>
      <c r="Q56" s="105">
        <v>60</v>
      </c>
      <c r="R56" s="105"/>
      <c r="S56" s="105"/>
      <c r="T56" s="105"/>
      <c r="U56" s="36" t="s">
        <v>297</v>
      </c>
      <c r="V56" s="138"/>
      <c r="W56" s="69" t="s">
        <v>41</v>
      </c>
    </row>
    <row r="57" spans="1:23" ht="23.25" customHeight="1">
      <c r="A57" s="27" t="s">
        <v>298</v>
      </c>
      <c r="B57" s="50" t="s">
        <v>299</v>
      </c>
      <c r="C57" s="62"/>
      <c r="D57" s="30"/>
      <c r="E57" s="30"/>
      <c r="F57" s="30"/>
      <c r="G57" s="78"/>
      <c r="H57" s="30"/>
      <c r="I57" s="43">
        <f t="shared" si="3"/>
        <v>0</v>
      </c>
      <c r="J57" s="43">
        <f t="shared" si="4"/>
        <v>0</v>
      </c>
      <c r="K57" s="43"/>
      <c r="L57" s="43"/>
      <c r="M57" s="43"/>
      <c r="N57" s="43"/>
      <c r="O57" s="43"/>
      <c r="P57" s="43"/>
      <c r="Q57" s="43"/>
      <c r="R57" s="43"/>
      <c r="S57" s="43"/>
      <c r="T57" s="43"/>
      <c r="U57" s="30"/>
      <c r="V57" s="30"/>
      <c r="W57" s="30"/>
    </row>
    <row r="58" spans="1:23" ht="34.5" customHeight="1">
      <c r="A58" s="31" t="s">
        <v>300</v>
      </c>
      <c r="B58" s="44" t="s">
        <v>301</v>
      </c>
      <c r="C58" s="63" t="s">
        <v>302</v>
      </c>
      <c r="D58" s="63" t="s">
        <v>34</v>
      </c>
      <c r="E58" s="63" t="s">
        <v>303</v>
      </c>
      <c r="F58" s="63" t="s">
        <v>304</v>
      </c>
      <c r="G58" s="95" t="s">
        <v>305</v>
      </c>
      <c r="H58" s="63" t="s">
        <v>122</v>
      </c>
      <c r="I58" s="43">
        <f t="shared" si="3"/>
        <v>1100</v>
      </c>
      <c r="J58" s="43">
        <f t="shared" si="4"/>
        <v>1100</v>
      </c>
      <c r="K58" s="43">
        <v>1100</v>
      </c>
      <c r="L58" s="43"/>
      <c r="M58" s="43"/>
      <c r="N58" s="43"/>
      <c r="O58" s="43"/>
      <c r="P58" s="43"/>
      <c r="Q58" s="43"/>
      <c r="R58" s="43"/>
      <c r="S58" s="43"/>
      <c r="T58" s="43"/>
      <c r="U58" s="139" t="s">
        <v>306</v>
      </c>
      <c r="V58" s="86" t="s">
        <v>307</v>
      </c>
      <c r="W58" s="86" t="s">
        <v>41</v>
      </c>
    </row>
    <row r="59" spans="1:23" ht="23.25" customHeight="1">
      <c r="A59" s="64" t="s">
        <v>308</v>
      </c>
      <c r="B59" s="65" t="s">
        <v>309</v>
      </c>
      <c r="C59" s="29"/>
      <c r="D59" s="30"/>
      <c r="E59" s="30"/>
      <c r="F59" s="30"/>
      <c r="G59" s="78"/>
      <c r="H59" s="30"/>
      <c r="I59" s="43">
        <f t="shared" si="3"/>
        <v>0</v>
      </c>
      <c r="J59" s="43">
        <f t="shared" si="4"/>
        <v>0</v>
      </c>
      <c r="K59" s="43"/>
      <c r="L59" s="43"/>
      <c r="M59" s="43"/>
      <c r="N59" s="43"/>
      <c r="O59" s="43"/>
      <c r="P59" s="43"/>
      <c r="Q59" s="43"/>
      <c r="R59" s="43"/>
      <c r="S59" s="43"/>
      <c r="T59" s="43"/>
      <c r="U59" s="30"/>
      <c r="V59" s="30"/>
      <c r="W59" s="30"/>
    </row>
    <row r="60" spans="1:23" ht="23.25" customHeight="1">
      <c r="A60" s="27" t="s">
        <v>29</v>
      </c>
      <c r="B60" s="50" t="s">
        <v>310</v>
      </c>
      <c r="C60" s="29"/>
      <c r="D60" s="30"/>
      <c r="E60" s="30"/>
      <c r="F60" s="30"/>
      <c r="G60" s="78"/>
      <c r="H60" s="30"/>
      <c r="I60" s="43">
        <f t="shared" si="3"/>
        <v>0</v>
      </c>
      <c r="J60" s="43">
        <f t="shared" si="4"/>
        <v>0</v>
      </c>
      <c r="K60" s="43"/>
      <c r="L60" s="43"/>
      <c r="M60" s="43"/>
      <c r="N60" s="43"/>
      <c r="O60" s="43"/>
      <c r="P60" s="43"/>
      <c r="Q60" s="43"/>
      <c r="R60" s="43"/>
      <c r="S60" s="43"/>
      <c r="T60" s="43"/>
      <c r="U60" s="30"/>
      <c r="V60" s="30"/>
      <c r="W60" s="30"/>
    </row>
    <row r="61" spans="1:23" ht="48.75" customHeight="1">
      <c r="A61" s="27" t="s">
        <v>311</v>
      </c>
      <c r="B61" s="66" t="s">
        <v>312</v>
      </c>
      <c r="C61" s="67" t="s">
        <v>313</v>
      </c>
      <c r="D61" s="68" t="s">
        <v>34</v>
      </c>
      <c r="E61" s="67" t="s">
        <v>314</v>
      </c>
      <c r="F61" s="80" t="s">
        <v>187</v>
      </c>
      <c r="G61" s="96" t="s">
        <v>121</v>
      </c>
      <c r="H61" s="68" t="s">
        <v>315</v>
      </c>
      <c r="I61" s="43">
        <f t="shared" si="3"/>
        <v>250</v>
      </c>
      <c r="J61" s="43">
        <f t="shared" si="4"/>
        <v>0</v>
      </c>
      <c r="K61" s="118"/>
      <c r="L61" s="118"/>
      <c r="M61" s="118"/>
      <c r="N61" s="118"/>
      <c r="O61" s="118"/>
      <c r="P61" s="118"/>
      <c r="Q61" s="118">
        <v>250</v>
      </c>
      <c r="R61" s="118"/>
      <c r="S61" s="118"/>
      <c r="T61" s="118"/>
      <c r="U61" s="140" t="s">
        <v>316</v>
      </c>
      <c r="V61" s="141"/>
      <c r="W61" s="140" t="s">
        <v>41</v>
      </c>
    </row>
    <row r="62" spans="1:23" ht="21.75" customHeight="1">
      <c r="A62" s="27" t="s">
        <v>163</v>
      </c>
      <c r="B62" s="50" t="s">
        <v>317</v>
      </c>
      <c r="C62" s="62"/>
      <c r="D62" s="30"/>
      <c r="E62" s="30"/>
      <c r="F62" s="30"/>
      <c r="G62" s="78"/>
      <c r="H62" s="30"/>
      <c r="I62" s="43">
        <f t="shared" si="3"/>
        <v>0</v>
      </c>
      <c r="J62" s="43">
        <f t="shared" si="4"/>
        <v>0</v>
      </c>
      <c r="K62" s="43"/>
      <c r="L62" s="43"/>
      <c r="M62" s="43"/>
      <c r="N62" s="43"/>
      <c r="O62" s="43"/>
      <c r="P62" s="43"/>
      <c r="Q62" s="43"/>
      <c r="R62" s="43"/>
      <c r="S62" s="43"/>
      <c r="T62" s="43"/>
      <c r="U62" s="30"/>
      <c r="V62" s="30"/>
      <c r="W62" s="30"/>
    </row>
    <row r="63" spans="1:23" ht="48" customHeight="1">
      <c r="A63" s="31" t="s">
        <v>318</v>
      </c>
      <c r="B63" s="69" t="s">
        <v>319</v>
      </c>
      <c r="C63" s="69" t="s">
        <v>320</v>
      </c>
      <c r="D63" s="36" t="s">
        <v>34</v>
      </c>
      <c r="E63" s="97" t="s">
        <v>321</v>
      </c>
      <c r="F63" s="69" t="s">
        <v>322</v>
      </c>
      <c r="G63" s="95" t="s">
        <v>305</v>
      </c>
      <c r="H63" s="61" t="s">
        <v>315</v>
      </c>
      <c r="I63" s="43">
        <f t="shared" si="3"/>
        <v>300</v>
      </c>
      <c r="J63" s="43">
        <f t="shared" si="4"/>
        <v>300</v>
      </c>
      <c r="K63" s="43"/>
      <c r="L63" s="43">
        <v>300</v>
      </c>
      <c r="M63" s="43"/>
      <c r="N63" s="43"/>
      <c r="O63" s="43"/>
      <c r="P63" s="43"/>
      <c r="Q63" s="43"/>
      <c r="R63" s="43"/>
      <c r="S63" s="43"/>
      <c r="T63" s="43"/>
      <c r="U63" s="142" t="s">
        <v>323</v>
      </c>
      <c r="V63" s="36"/>
      <c r="W63" s="36" t="s">
        <v>41</v>
      </c>
    </row>
    <row r="64" spans="1:23" ht="19.5" customHeight="1">
      <c r="A64" s="64" t="s">
        <v>324</v>
      </c>
      <c r="B64" s="65" t="s">
        <v>325</v>
      </c>
      <c r="C64" s="30"/>
      <c r="D64" s="30"/>
      <c r="E64" s="30"/>
      <c r="F64" s="30"/>
      <c r="G64" s="78"/>
      <c r="H64" s="30"/>
      <c r="I64" s="43">
        <f t="shared" si="3"/>
        <v>0</v>
      </c>
      <c r="J64" s="43">
        <f t="shared" si="4"/>
        <v>0</v>
      </c>
      <c r="K64" s="43"/>
      <c r="L64" s="43"/>
      <c r="M64" s="43"/>
      <c r="N64" s="43"/>
      <c r="O64" s="43"/>
      <c r="P64" s="43"/>
      <c r="Q64" s="43"/>
      <c r="R64" s="43"/>
      <c r="S64" s="43"/>
      <c r="T64" s="43"/>
      <c r="U64" s="30"/>
      <c r="V64" s="30"/>
      <c r="W64" s="30"/>
    </row>
    <row r="65" spans="1:23" ht="19.5" customHeight="1">
      <c r="A65" s="27" t="s">
        <v>29</v>
      </c>
      <c r="B65" s="50" t="s">
        <v>326</v>
      </c>
      <c r="C65" s="30"/>
      <c r="D65" s="143"/>
      <c r="E65" s="143"/>
      <c r="F65" s="143"/>
      <c r="G65" s="182"/>
      <c r="H65" s="143"/>
      <c r="I65" s="43">
        <f t="shared" si="3"/>
        <v>0</v>
      </c>
      <c r="J65" s="43">
        <f t="shared" si="4"/>
        <v>0</v>
      </c>
      <c r="K65" s="43"/>
      <c r="L65" s="43"/>
      <c r="M65" s="43"/>
      <c r="N65" s="43"/>
      <c r="O65" s="43"/>
      <c r="P65" s="43"/>
      <c r="Q65" s="43"/>
      <c r="R65" s="43"/>
      <c r="S65" s="43"/>
      <c r="T65" s="43"/>
      <c r="U65" s="143"/>
      <c r="V65" s="143"/>
      <c r="W65" s="143"/>
    </row>
    <row r="66" spans="1:23" ht="144" customHeight="1">
      <c r="A66" s="144" t="s">
        <v>327</v>
      </c>
      <c r="B66" s="51" t="s">
        <v>328</v>
      </c>
      <c r="C66" s="51" t="s">
        <v>329</v>
      </c>
      <c r="D66" s="47" t="s">
        <v>127</v>
      </c>
      <c r="E66" s="51" t="s">
        <v>330</v>
      </c>
      <c r="F66" s="51" t="s">
        <v>331</v>
      </c>
      <c r="G66" s="125" t="s">
        <v>332</v>
      </c>
      <c r="H66" s="47" t="s">
        <v>122</v>
      </c>
      <c r="I66" s="43">
        <f t="shared" si="3"/>
        <v>329</v>
      </c>
      <c r="J66" s="43">
        <f t="shared" si="4"/>
        <v>329</v>
      </c>
      <c r="K66" s="43">
        <v>329</v>
      </c>
      <c r="L66" s="43"/>
      <c r="M66" s="43"/>
      <c r="N66" s="43"/>
      <c r="O66" s="43"/>
      <c r="P66" s="43"/>
      <c r="Q66" s="43"/>
      <c r="R66" s="43"/>
      <c r="S66" s="43"/>
      <c r="T66" s="43"/>
      <c r="U66" s="139" t="s">
        <v>333</v>
      </c>
      <c r="V66" s="47"/>
      <c r="W66" s="47" t="s">
        <v>41</v>
      </c>
    </row>
    <row r="67" spans="1:23" ht="189.75" customHeight="1">
      <c r="A67" s="144" t="s">
        <v>334</v>
      </c>
      <c r="B67" s="51" t="s">
        <v>328</v>
      </c>
      <c r="C67" s="51" t="s">
        <v>335</v>
      </c>
      <c r="D67" s="47" t="s">
        <v>127</v>
      </c>
      <c r="E67" s="51" t="s">
        <v>336</v>
      </c>
      <c r="F67" s="51" t="s">
        <v>337</v>
      </c>
      <c r="G67" s="125" t="s">
        <v>332</v>
      </c>
      <c r="H67" s="47" t="s">
        <v>122</v>
      </c>
      <c r="I67" s="43">
        <f t="shared" si="3"/>
        <v>349</v>
      </c>
      <c r="J67" s="43">
        <f t="shared" si="4"/>
        <v>349</v>
      </c>
      <c r="K67" s="43">
        <v>349</v>
      </c>
      <c r="L67" s="43"/>
      <c r="M67" s="43"/>
      <c r="N67" s="43"/>
      <c r="O67" s="43"/>
      <c r="P67" s="43"/>
      <c r="Q67" s="43"/>
      <c r="R67" s="43"/>
      <c r="S67" s="43"/>
      <c r="T67" s="43"/>
      <c r="U67" s="139" t="s">
        <v>338</v>
      </c>
      <c r="V67" s="47"/>
      <c r="W67" s="47" t="s">
        <v>41</v>
      </c>
    </row>
    <row r="68" spans="1:23" ht="147" customHeight="1">
      <c r="A68" s="144" t="s">
        <v>339</v>
      </c>
      <c r="B68" s="51" t="s">
        <v>328</v>
      </c>
      <c r="C68" s="51" t="s">
        <v>340</v>
      </c>
      <c r="D68" s="47" t="s">
        <v>127</v>
      </c>
      <c r="E68" s="51" t="s">
        <v>341</v>
      </c>
      <c r="F68" s="51" t="s">
        <v>322</v>
      </c>
      <c r="G68" s="125" t="s">
        <v>332</v>
      </c>
      <c r="H68" s="47" t="s">
        <v>122</v>
      </c>
      <c r="I68" s="43">
        <f t="shared" si="3"/>
        <v>304</v>
      </c>
      <c r="J68" s="43">
        <f t="shared" si="4"/>
        <v>304</v>
      </c>
      <c r="K68" s="43">
        <v>304</v>
      </c>
      <c r="L68" s="43"/>
      <c r="M68" s="43"/>
      <c r="N68" s="43"/>
      <c r="O68" s="43"/>
      <c r="P68" s="43"/>
      <c r="Q68" s="43"/>
      <c r="R68" s="43"/>
      <c r="S68" s="43"/>
      <c r="T68" s="43"/>
      <c r="U68" s="139" t="s">
        <v>342</v>
      </c>
      <c r="V68" s="47"/>
      <c r="W68" s="47" t="s">
        <v>41</v>
      </c>
    </row>
    <row r="69" spans="1:23" ht="153.75" customHeight="1">
      <c r="A69" s="144" t="s">
        <v>343</v>
      </c>
      <c r="B69" s="51" t="s">
        <v>328</v>
      </c>
      <c r="C69" s="51" t="s">
        <v>344</v>
      </c>
      <c r="D69" s="47" t="s">
        <v>127</v>
      </c>
      <c r="E69" s="51" t="s">
        <v>345</v>
      </c>
      <c r="F69" s="51" t="s">
        <v>322</v>
      </c>
      <c r="G69" s="125" t="s">
        <v>332</v>
      </c>
      <c r="H69" s="47" t="s">
        <v>122</v>
      </c>
      <c r="I69" s="43">
        <f t="shared" si="3"/>
        <v>304</v>
      </c>
      <c r="J69" s="43">
        <f t="shared" si="4"/>
        <v>304</v>
      </c>
      <c r="K69" s="43">
        <v>304</v>
      </c>
      <c r="L69" s="43"/>
      <c r="M69" s="43"/>
      <c r="N69" s="43"/>
      <c r="O69" s="43"/>
      <c r="P69" s="43"/>
      <c r="Q69" s="43"/>
      <c r="R69" s="43"/>
      <c r="S69" s="43"/>
      <c r="T69" s="43"/>
      <c r="U69" s="139" t="s">
        <v>346</v>
      </c>
      <c r="V69" s="47"/>
      <c r="W69" s="47" t="s">
        <v>41</v>
      </c>
    </row>
    <row r="70" spans="1:23" s="4" customFormat="1" ht="153.75" customHeight="1">
      <c r="A70" s="144" t="s">
        <v>347</v>
      </c>
      <c r="B70" s="69" t="s">
        <v>348</v>
      </c>
      <c r="C70" s="69" t="s">
        <v>349</v>
      </c>
      <c r="D70" s="36" t="s">
        <v>34</v>
      </c>
      <c r="E70" s="69" t="s">
        <v>350</v>
      </c>
      <c r="F70" s="69" t="s">
        <v>322</v>
      </c>
      <c r="G70" s="95" t="s">
        <v>351</v>
      </c>
      <c r="H70" s="36" t="s">
        <v>122</v>
      </c>
      <c r="I70" s="108">
        <f t="shared" si="3"/>
        <v>263</v>
      </c>
      <c r="J70" s="108">
        <f t="shared" si="4"/>
        <v>0</v>
      </c>
      <c r="K70" s="108"/>
      <c r="L70" s="108"/>
      <c r="M70" s="108"/>
      <c r="N70" s="108"/>
      <c r="O70" s="108"/>
      <c r="P70" s="108">
        <v>263</v>
      </c>
      <c r="Q70" s="108"/>
      <c r="R70" s="108"/>
      <c r="S70" s="108"/>
      <c r="T70" s="108"/>
      <c r="U70" s="69" t="s">
        <v>352</v>
      </c>
      <c r="V70" s="69" t="s">
        <v>353</v>
      </c>
      <c r="W70" s="36" t="s">
        <v>41</v>
      </c>
    </row>
    <row r="71" spans="1:23" s="3" customFormat="1" ht="120" customHeight="1">
      <c r="A71" s="144" t="s">
        <v>354</v>
      </c>
      <c r="B71" s="52" t="s">
        <v>328</v>
      </c>
      <c r="C71" s="145" t="s">
        <v>355</v>
      </c>
      <c r="D71" s="145" t="s">
        <v>34</v>
      </c>
      <c r="E71" s="97" t="s">
        <v>356</v>
      </c>
      <c r="F71" s="145" t="s">
        <v>36</v>
      </c>
      <c r="G71" s="183" t="s">
        <v>239</v>
      </c>
      <c r="H71" s="84" t="s">
        <v>122</v>
      </c>
      <c r="I71" s="113">
        <v>1070</v>
      </c>
      <c r="J71" s="113">
        <f t="shared" si="4"/>
        <v>0</v>
      </c>
      <c r="K71" s="113"/>
      <c r="L71" s="113"/>
      <c r="M71" s="113"/>
      <c r="N71" s="113"/>
      <c r="O71" s="113"/>
      <c r="P71" s="113">
        <v>1070</v>
      </c>
      <c r="Q71" s="113"/>
      <c r="R71" s="113"/>
      <c r="S71" s="113"/>
      <c r="T71" s="113"/>
      <c r="U71" s="97" t="s">
        <v>357</v>
      </c>
      <c r="V71" s="227"/>
      <c r="W71" s="227" t="s">
        <v>41</v>
      </c>
    </row>
    <row r="72" spans="1:23" s="4" customFormat="1" ht="48.75" customHeight="1">
      <c r="A72" s="144" t="s">
        <v>358</v>
      </c>
      <c r="B72" s="69" t="s">
        <v>348</v>
      </c>
      <c r="C72" s="69" t="s">
        <v>359</v>
      </c>
      <c r="D72" s="36" t="s">
        <v>34</v>
      </c>
      <c r="E72" s="69" t="s">
        <v>360</v>
      </c>
      <c r="F72" s="69" t="s">
        <v>322</v>
      </c>
      <c r="G72" s="95" t="s">
        <v>361</v>
      </c>
      <c r="H72" s="69" t="s">
        <v>362</v>
      </c>
      <c r="I72" s="108">
        <f aca="true" t="shared" si="5" ref="I72:I90">J72+P72+Q72</f>
        <v>4</v>
      </c>
      <c r="J72" s="108">
        <f t="shared" si="4"/>
        <v>0</v>
      </c>
      <c r="K72" s="108"/>
      <c r="L72" s="108"/>
      <c r="M72" s="108"/>
      <c r="N72" s="108"/>
      <c r="O72" s="108"/>
      <c r="P72" s="108">
        <v>4</v>
      </c>
      <c r="Q72" s="108"/>
      <c r="R72" s="108"/>
      <c r="S72" s="108"/>
      <c r="T72" s="108"/>
      <c r="U72" s="36" t="s">
        <v>363</v>
      </c>
      <c r="V72" s="36"/>
      <c r="W72" s="36" t="s">
        <v>41</v>
      </c>
    </row>
    <row r="73" spans="1:23" s="3" customFormat="1" ht="54" customHeight="1">
      <c r="A73" s="144" t="s">
        <v>364</v>
      </c>
      <c r="B73" s="97" t="s">
        <v>348</v>
      </c>
      <c r="C73" s="145" t="s">
        <v>365</v>
      </c>
      <c r="D73" s="145" t="s">
        <v>34</v>
      </c>
      <c r="E73" s="151" t="s">
        <v>366</v>
      </c>
      <c r="F73" s="145" t="s">
        <v>223</v>
      </c>
      <c r="G73" s="183" t="s">
        <v>367</v>
      </c>
      <c r="H73" s="84" t="s">
        <v>368</v>
      </c>
      <c r="I73" s="108">
        <f t="shared" si="5"/>
        <v>200</v>
      </c>
      <c r="J73" s="113">
        <f t="shared" si="4"/>
        <v>200</v>
      </c>
      <c r="K73" s="113">
        <v>200</v>
      </c>
      <c r="L73" s="113"/>
      <c r="M73" s="113"/>
      <c r="N73" s="113"/>
      <c r="O73" s="113"/>
      <c r="P73" s="113"/>
      <c r="Q73" s="113"/>
      <c r="R73" s="113"/>
      <c r="S73" s="113"/>
      <c r="T73" s="113"/>
      <c r="U73" s="228" t="s">
        <v>369</v>
      </c>
      <c r="V73" s="84"/>
      <c r="W73" s="84" t="s">
        <v>41</v>
      </c>
    </row>
    <row r="74" spans="1:23" ht="75" customHeight="1">
      <c r="A74" s="144" t="s">
        <v>370</v>
      </c>
      <c r="B74" s="86" t="s">
        <v>328</v>
      </c>
      <c r="C74" s="44" t="s">
        <v>371</v>
      </c>
      <c r="D74" s="146" t="s">
        <v>34</v>
      </c>
      <c r="E74" s="184" t="s">
        <v>372</v>
      </c>
      <c r="F74" s="185" t="s">
        <v>373</v>
      </c>
      <c r="G74" s="185" t="s">
        <v>374</v>
      </c>
      <c r="H74" s="185" t="s">
        <v>122</v>
      </c>
      <c r="I74" s="43">
        <f t="shared" si="5"/>
        <v>600</v>
      </c>
      <c r="J74" s="43">
        <f t="shared" si="4"/>
        <v>410</v>
      </c>
      <c r="K74" s="43">
        <v>410</v>
      </c>
      <c r="L74" s="43"/>
      <c r="M74" s="43"/>
      <c r="N74" s="43"/>
      <c r="O74" s="43"/>
      <c r="P74" s="108">
        <v>190</v>
      </c>
      <c r="Q74" s="43"/>
      <c r="R74" s="43"/>
      <c r="S74" s="43"/>
      <c r="T74" s="43"/>
      <c r="U74" s="229" t="s">
        <v>375</v>
      </c>
      <c r="V74" s="185" t="s">
        <v>376</v>
      </c>
      <c r="W74" s="146" t="s">
        <v>41</v>
      </c>
    </row>
    <row r="75" spans="1:23" ht="88.5" customHeight="1">
      <c r="A75" s="144" t="s">
        <v>377</v>
      </c>
      <c r="B75" s="51" t="s">
        <v>328</v>
      </c>
      <c r="C75" s="51" t="s">
        <v>378</v>
      </c>
      <c r="D75" s="36" t="s">
        <v>379</v>
      </c>
      <c r="E75" s="186" t="s">
        <v>380</v>
      </c>
      <c r="F75" s="187" t="s">
        <v>322</v>
      </c>
      <c r="G75" s="95" t="s">
        <v>381</v>
      </c>
      <c r="H75" s="187" t="s">
        <v>382</v>
      </c>
      <c r="I75" s="43">
        <f t="shared" si="5"/>
        <v>500</v>
      </c>
      <c r="J75" s="43">
        <f t="shared" si="4"/>
        <v>0</v>
      </c>
      <c r="K75" s="43"/>
      <c r="L75" s="43"/>
      <c r="M75" s="43"/>
      <c r="N75" s="43"/>
      <c r="O75" s="43"/>
      <c r="P75" s="108">
        <v>500</v>
      </c>
      <c r="Q75" s="43"/>
      <c r="R75" s="43"/>
      <c r="S75" s="43"/>
      <c r="T75" s="43"/>
      <c r="U75" s="187" t="s">
        <v>322</v>
      </c>
      <c r="V75" s="230"/>
      <c r="W75" s="230" t="s">
        <v>41</v>
      </c>
    </row>
    <row r="76" spans="1:23" ht="42" customHeight="1">
      <c r="A76" s="144" t="s">
        <v>383</v>
      </c>
      <c r="B76" s="86" t="s">
        <v>384</v>
      </c>
      <c r="C76" s="147" t="s">
        <v>385</v>
      </c>
      <c r="D76" s="36" t="s">
        <v>34</v>
      </c>
      <c r="E76" s="69" t="s">
        <v>386</v>
      </c>
      <c r="F76" s="69" t="s">
        <v>387</v>
      </c>
      <c r="G76" s="95" t="s">
        <v>388</v>
      </c>
      <c r="H76" s="69" t="s">
        <v>219</v>
      </c>
      <c r="I76" s="43">
        <f t="shared" si="5"/>
        <v>400</v>
      </c>
      <c r="J76" s="43">
        <f t="shared" si="4"/>
        <v>400</v>
      </c>
      <c r="K76" s="212"/>
      <c r="L76" s="212">
        <v>400</v>
      </c>
      <c r="M76" s="43"/>
      <c r="N76" s="43"/>
      <c r="O76" s="43"/>
      <c r="P76" s="43"/>
      <c r="Q76" s="43"/>
      <c r="R76" s="43"/>
      <c r="S76" s="43"/>
      <c r="T76" s="43"/>
      <c r="U76" s="231"/>
      <c r="V76" s="232"/>
      <c r="W76" s="36" t="s">
        <v>41</v>
      </c>
    </row>
    <row r="77" spans="1:23" ht="57.75" customHeight="1">
      <c r="A77" s="144" t="s">
        <v>389</v>
      </c>
      <c r="B77" s="51" t="s">
        <v>328</v>
      </c>
      <c r="C77" s="148" t="s">
        <v>390</v>
      </c>
      <c r="D77" s="149" t="s">
        <v>34</v>
      </c>
      <c r="E77" s="148" t="s">
        <v>391</v>
      </c>
      <c r="F77" s="148" t="s">
        <v>155</v>
      </c>
      <c r="G77" s="95" t="s">
        <v>239</v>
      </c>
      <c r="H77" s="95" t="s">
        <v>392</v>
      </c>
      <c r="I77" s="43">
        <f t="shared" si="5"/>
        <v>850</v>
      </c>
      <c r="J77" s="43">
        <f t="shared" si="4"/>
        <v>850</v>
      </c>
      <c r="K77" s="43"/>
      <c r="L77" s="43">
        <v>850</v>
      </c>
      <c r="M77" s="149"/>
      <c r="N77" s="149"/>
      <c r="O77" s="223"/>
      <c r="P77" s="149"/>
      <c r="Q77" s="149"/>
      <c r="R77" s="149"/>
      <c r="S77" s="149"/>
      <c r="T77" s="148"/>
      <c r="U77" s="43" t="s">
        <v>393</v>
      </c>
      <c r="V77" s="149"/>
      <c r="W77" s="233" t="s">
        <v>41</v>
      </c>
    </row>
    <row r="78" spans="1:23" ht="81" customHeight="1">
      <c r="A78" s="144" t="s">
        <v>394</v>
      </c>
      <c r="B78" s="150" t="s">
        <v>384</v>
      </c>
      <c r="C78" s="148" t="s">
        <v>395</v>
      </c>
      <c r="D78" s="149" t="s">
        <v>34</v>
      </c>
      <c r="E78" s="148" t="s">
        <v>396</v>
      </c>
      <c r="F78" s="148" t="s">
        <v>397</v>
      </c>
      <c r="G78" s="95" t="s">
        <v>239</v>
      </c>
      <c r="H78" s="95" t="s">
        <v>392</v>
      </c>
      <c r="I78" s="43">
        <f t="shared" si="5"/>
        <v>100</v>
      </c>
      <c r="J78" s="43">
        <f t="shared" si="4"/>
        <v>100</v>
      </c>
      <c r="K78" s="43"/>
      <c r="L78" s="43">
        <v>100</v>
      </c>
      <c r="M78" s="224"/>
      <c r="N78" s="224"/>
      <c r="O78" s="223"/>
      <c r="P78" s="224"/>
      <c r="Q78" s="224"/>
      <c r="R78" s="224"/>
      <c r="S78" s="224"/>
      <c r="T78" s="148"/>
      <c r="U78" s="43" t="s">
        <v>398</v>
      </c>
      <c r="V78" s="224"/>
      <c r="W78" s="233" t="s">
        <v>41</v>
      </c>
    </row>
    <row r="79" spans="1:23" s="3" customFormat="1" ht="45" customHeight="1">
      <c r="A79" s="144" t="s">
        <v>399</v>
      </c>
      <c r="B79" s="52" t="s">
        <v>328</v>
      </c>
      <c r="C79" s="151" t="s">
        <v>400</v>
      </c>
      <c r="D79" s="152" t="s">
        <v>34</v>
      </c>
      <c r="E79" s="152" t="s">
        <v>401</v>
      </c>
      <c r="F79" s="152" t="s">
        <v>402</v>
      </c>
      <c r="G79" s="188" t="s">
        <v>403</v>
      </c>
      <c r="H79" s="152" t="s">
        <v>260</v>
      </c>
      <c r="I79" s="108">
        <f t="shared" si="5"/>
        <v>160</v>
      </c>
      <c r="J79" s="113">
        <f aca="true" t="shared" si="6" ref="J79:J96">K79+L79</f>
        <v>160</v>
      </c>
      <c r="K79" s="213">
        <v>160</v>
      </c>
      <c r="L79" s="213"/>
      <c r="M79" s="213"/>
      <c r="N79" s="213"/>
      <c r="O79" s="213"/>
      <c r="P79" s="213"/>
      <c r="Q79" s="213"/>
      <c r="R79" s="213"/>
      <c r="S79" s="213"/>
      <c r="T79" s="213"/>
      <c r="U79" s="152" t="s">
        <v>402</v>
      </c>
      <c r="V79" s="213"/>
      <c r="W79" s="152" t="s">
        <v>41</v>
      </c>
    </row>
    <row r="80" spans="1:23" s="6" customFormat="1" ht="69" customHeight="1">
      <c r="A80" s="144" t="s">
        <v>404</v>
      </c>
      <c r="B80" s="37" t="s">
        <v>328</v>
      </c>
      <c r="C80" s="37" t="s">
        <v>405</v>
      </c>
      <c r="D80" s="153" t="s">
        <v>34</v>
      </c>
      <c r="E80" s="155" t="s">
        <v>406</v>
      </c>
      <c r="F80" s="155" t="s">
        <v>407</v>
      </c>
      <c r="G80" s="189" t="s">
        <v>408</v>
      </c>
      <c r="H80" s="155" t="s">
        <v>409</v>
      </c>
      <c r="I80" s="108">
        <f t="shared" si="5"/>
        <v>262</v>
      </c>
      <c r="J80" s="113">
        <f t="shared" si="6"/>
        <v>262</v>
      </c>
      <c r="K80" s="214">
        <v>262</v>
      </c>
      <c r="L80" s="214"/>
      <c r="M80" s="214"/>
      <c r="N80" s="214"/>
      <c r="O80" s="214"/>
      <c r="P80" s="214"/>
      <c r="Q80" s="214"/>
      <c r="R80" s="214"/>
      <c r="S80" s="214"/>
      <c r="T80" s="214"/>
      <c r="U80" s="234" t="s">
        <v>410</v>
      </c>
      <c r="V80" s="214"/>
      <c r="W80" s="153" t="s">
        <v>41</v>
      </c>
    </row>
    <row r="81" spans="1:23" s="6" customFormat="1" ht="69" customHeight="1">
      <c r="A81" s="144" t="s">
        <v>411</v>
      </c>
      <c r="B81" s="37" t="s">
        <v>328</v>
      </c>
      <c r="C81" s="151" t="s">
        <v>412</v>
      </c>
      <c r="D81" s="152" t="s">
        <v>34</v>
      </c>
      <c r="E81" s="190" t="s">
        <v>413</v>
      </c>
      <c r="F81" s="191" t="s">
        <v>115</v>
      </c>
      <c r="G81" s="192" t="s">
        <v>414</v>
      </c>
      <c r="H81" s="193" t="s">
        <v>409</v>
      </c>
      <c r="I81" s="108">
        <f t="shared" si="5"/>
        <v>30</v>
      </c>
      <c r="J81" s="113">
        <f t="shared" si="6"/>
        <v>30</v>
      </c>
      <c r="K81" s="215">
        <v>30</v>
      </c>
      <c r="L81" s="215"/>
      <c r="M81" s="215"/>
      <c r="N81" s="215"/>
      <c r="O81" s="215"/>
      <c r="P81" s="215"/>
      <c r="Q81" s="215"/>
      <c r="R81" s="215"/>
      <c r="S81" s="215"/>
      <c r="T81" s="215"/>
      <c r="U81" s="191" t="s">
        <v>415</v>
      </c>
      <c r="V81" s="215"/>
      <c r="W81" s="235" t="s">
        <v>41</v>
      </c>
    </row>
    <row r="82" spans="1:23" s="6" customFormat="1" ht="69" customHeight="1">
      <c r="A82" s="144" t="s">
        <v>416</v>
      </c>
      <c r="B82" s="37" t="s">
        <v>328</v>
      </c>
      <c r="C82" s="151" t="s">
        <v>417</v>
      </c>
      <c r="D82" s="154" t="s">
        <v>34</v>
      </c>
      <c r="E82" s="194" t="s">
        <v>418</v>
      </c>
      <c r="F82" s="191" t="s">
        <v>419</v>
      </c>
      <c r="G82" s="192" t="s">
        <v>414</v>
      </c>
      <c r="H82" s="193" t="s">
        <v>409</v>
      </c>
      <c r="I82" s="108">
        <f t="shared" si="5"/>
        <v>427</v>
      </c>
      <c r="J82" s="113">
        <f t="shared" si="6"/>
        <v>427</v>
      </c>
      <c r="K82" s="215">
        <v>427</v>
      </c>
      <c r="L82" s="215"/>
      <c r="M82" s="215"/>
      <c r="N82" s="215"/>
      <c r="O82" s="215"/>
      <c r="P82" s="215"/>
      <c r="Q82" s="215"/>
      <c r="R82" s="215"/>
      <c r="S82" s="215"/>
      <c r="T82" s="215"/>
      <c r="U82" s="191" t="s">
        <v>420</v>
      </c>
      <c r="V82" s="215"/>
      <c r="W82" s="235" t="s">
        <v>41</v>
      </c>
    </row>
    <row r="83" spans="1:23" s="6" customFormat="1" ht="69" customHeight="1">
      <c r="A83" s="144" t="s">
        <v>421</v>
      </c>
      <c r="B83" s="37" t="s">
        <v>328</v>
      </c>
      <c r="C83" s="151" t="s">
        <v>422</v>
      </c>
      <c r="D83" s="152" t="s">
        <v>34</v>
      </c>
      <c r="E83" s="195" t="s">
        <v>423</v>
      </c>
      <c r="F83" s="191" t="s">
        <v>424</v>
      </c>
      <c r="G83" s="196" t="s">
        <v>414</v>
      </c>
      <c r="H83" s="151" t="s">
        <v>409</v>
      </c>
      <c r="I83" s="108">
        <f t="shared" si="5"/>
        <v>161</v>
      </c>
      <c r="J83" s="113">
        <f t="shared" si="6"/>
        <v>161</v>
      </c>
      <c r="K83" s="213">
        <v>161</v>
      </c>
      <c r="L83" s="213"/>
      <c r="M83" s="213"/>
      <c r="N83" s="213"/>
      <c r="O83" s="213"/>
      <c r="P83" s="213"/>
      <c r="Q83" s="213"/>
      <c r="R83" s="213"/>
      <c r="S83" s="213"/>
      <c r="T83" s="213"/>
      <c r="U83" s="191" t="s">
        <v>425</v>
      </c>
      <c r="V83" s="213"/>
      <c r="W83" s="152" t="s">
        <v>41</v>
      </c>
    </row>
    <row r="84" spans="1:23" s="3" customFormat="1" ht="129" customHeight="1">
      <c r="A84" s="144" t="s">
        <v>426</v>
      </c>
      <c r="B84" s="37" t="s">
        <v>328</v>
      </c>
      <c r="C84" s="37" t="s">
        <v>427</v>
      </c>
      <c r="D84" s="37" t="s">
        <v>34</v>
      </c>
      <c r="E84" s="37" t="s">
        <v>428</v>
      </c>
      <c r="F84" s="37" t="s">
        <v>363</v>
      </c>
      <c r="G84" s="37" t="s">
        <v>245</v>
      </c>
      <c r="H84" s="197" t="s">
        <v>246</v>
      </c>
      <c r="I84" s="108">
        <f t="shared" si="5"/>
        <v>171</v>
      </c>
      <c r="J84" s="113">
        <f t="shared" si="6"/>
        <v>0</v>
      </c>
      <c r="K84" s="216"/>
      <c r="L84" s="216"/>
      <c r="M84" s="216"/>
      <c r="N84" s="216"/>
      <c r="O84" s="216"/>
      <c r="P84" s="216">
        <v>171</v>
      </c>
      <c r="Q84" s="216"/>
      <c r="R84" s="216"/>
      <c r="S84" s="216"/>
      <c r="T84" s="216"/>
      <c r="U84" s="37" t="s">
        <v>363</v>
      </c>
      <c r="V84" s="37" t="s">
        <v>429</v>
      </c>
      <c r="W84" s="37" t="s">
        <v>41</v>
      </c>
    </row>
    <row r="85" spans="1:23" s="3" customFormat="1" ht="49.5" customHeight="1">
      <c r="A85" s="144" t="s">
        <v>430</v>
      </c>
      <c r="B85" s="37" t="s">
        <v>328</v>
      </c>
      <c r="C85" s="155" t="s">
        <v>431</v>
      </c>
      <c r="D85" s="153" t="s">
        <v>34</v>
      </c>
      <c r="E85" s="155" t="s">
        <v>432</v>
      </c>
      <c r="F85" s="153" t="s">
        <v>433</v>
      </c>
      <c r="G85" s="153" t="s">
        <v>253</v>
      </c>
      <c r="H85" s="153" t="s">
        <v>434</v>
      </c>
      <c r="I85" s="108">
        <f t="shared" si="5"/>
        <v>183</v>
      </c>
      <c r="J85" s="113">
        <f t="shared" si="6"/>
        <v>183</v>
      </c>
      <c r="K85" s="217"/>
      <c r="L85" s="153">
        <v>183</v>
      </c>
      <c r="M85" s="153"/>
      <c r="N85" s="153"/>
      <c r="O85" s="153"/>
      <c r="P85" s="153"/>
      <c r="Q85" s="153"/>
      <c r="R85" s="153"/>
      <c r="S85" s="153"/>
      <c r="T85" s="153"/>
      <c r="U85" s="153" t="s">
        <v>433</v>
      </c>
      <c r="V85" s="214"/>
      <c r="W85" s="37" t="s">
        <v>41</v>
      </c>
    </row>
    <row r="86" spans="1:23" s="3" customFormat="1" ht="37.5" customHeight="1">
      <c r="A86" s="144" t="s">
        <v>435</v>
      </c>
      <c r="B86" s="37" t="s">
        <v>328</v>
      </c>
      <c r="C86" s="155" t="s">
        <v>436</v>
      </c>
      <c r="D86" s="155" t="s">
        <v>34</v>
      </c>
      <c r="E86" s="155" t="s">
        <v>437</v>
      </c>
      <c r="F86" s="155" t="s">
        <v>438</v>
      </c>
      <c r="G86" s="155" t="s">
        <v>253</v>
      </c>
      <c r="H86" s="155" t="s">
        <v>434</v>
      </c>
      <c r="I86" s="108">
        <f t="shared" si="5"/>
        <v>112</v>
      </c>
      <c r="J86" s="113">
        <f t="shared" si="6"/>
        <v>112</v>
      </c>
      <c r="K86" s="218"/>
      <c r="L86" s="155">
        <v>112</v>
      </c>
      <c r="M86" s="155"/>
      <c r="N86" s="155"/>
      <c r="O86" s="155"/>
      <c r="P86" s="155"/>
      <c r="Q86" s="155"/>
      <c r="R86" s="155"/>
      <c r="S86" s="155"/>
      <c r="T86" s="155"/>
      <c r="U86" s="155" t="s">
        <v>438</v>
      </c>
      <c r="V86" s="236"/>
      <c r="W86" s="37" t="s">
        <v>41</v>
      </c>
    </row>
    <row r="87" spans="1:23" s="3" customFormat="1" ht="37.5" customHeight="1">
      <c r="A87" s="144" t="s">
        <v>439</v>
      </c>
      <c r="B87" s="52" t="s">
        <v>328</v>
      </c>
      <c r="C87" s="156" t="s">
        <v>440</v>
      </c>
      <c r="D87" s="154" t="s">
        <v>34</v>
      </c>
      <c r="E87" s="145" t="s">
        <v>441</v>
      </c>
      <c r="F87" s="84" t="s">
        <v>442</v>
      </c>
      <c r="G87" s="156" t="s">
        <v>443</v>
      </c>
      <c r="H87" s="156" t="s">
        <v>444</v>
      </c>
      <c r="I87" s="108">
        <f t="shared" si="5"/>
        <v>151</v>
      </c>
      <c r="J87" s="113">
        <f t="shared" si="6"/>
        <v>151</v>
      </c>
      <c r="K87" s="216">
        <v>151</v>
      </c>
      <c r="L87" s="216"/>
      <c r="M87" s="216"/>
      <c r="N87" s="216"/>
      <c r="O87" s="216"/>
      <c r="P87" s="216"/>
      <c r="Q87" s="216"/>
      <c r="R87" s="216"/>
      <c r="S87" s="216"/>
      <c r="T87" s="216"/>
      <c r="U87" s="152" t="s">
        <v>442</v>
      </c>
      <c r="V87" s="236"/>
      <c r="W87" s="37" t="s">
        <v>41</v>
      </c>
    </row>
    <row r="88" spans="1:23" s="3" customFormat="1" ht="69" customHeight="1">
      <c r="A88" s="144" t="s">
        <v>445</v>
      </c>
      <c r="B88" s="37" t="s">
        <v>328</v>
      </c>
      <c r="C88" s="37" t="s">
        <v>446</v>
      </c>
      <c r="D88" s="153" t="s">
        <v>34</v>
      </c>
      <c r="E88" s="198" t="s">
        <v>447</v>
      </c>
      <c r="F88" s="155" t="s">
        <v>260</v>
      </c>
      <c r="G88" s="155" t="s">
        <v>367</v>
      </c>
      <c r="H88" s="155" t="s">
        <v>260</v>
      </c>
      <c r="I88" s="43">
        <f t="shared" si="5"/>
        <v>510</v>
      </c>
      <c r="J88" s="43">
        <f t="shared" si="6"/>
        <v>370</v>
      </c>
      <c r="K88" s="113">
        <v>370</v>
      </c>
      <c r="L88" s="113"/>
      <c r="M88" s="113"/>
      <c r="N88" s="113"/>
      <c r="O88" s="113"/>
      <c r="P88" s="108">
        <v>140</v>
      </c>
      <c r="Q88" s="113"/>
      <c r="R88" s="113"/>
      <c r="S88" s="113"/>
      <c r="T88" s="113"/>
      <c r="U88" s="155" t="s">
        <v>448</v>
      </c>
      <c r="V88" s="155" t="s">
        <v>376</v>
      </c>
      <c r="W88" s="153" t="s">
        <v>41</v>
      </c>
    </row>
    <row r="89" spans="1:23" s="3" customFormat="1" ht="81.75" customHeight="1">
      <c r="A89" s="144" t="s">
        <v>449</v>
      </c>
      <c r="B89" s="52" t="s">
        <v>328</v>
      </c>
      <c r="C89" s="157" t="s">
        <v>450</v>
      </c>
      <c r="D89" s="84" t="s">
        <v>34</v>
      </c>
      <c r="E89" s="52" t="s">
        <v>451</v>
      </c>
      <c r="F89" s="84" t="s">
        <v>452</v>
      </c>
      <c r="G89" s="156" t="s">
        <v>239</v>
      </c>
      <c r="H89" s="52" t="s">
        <v>150</v>
      </c>
      <c r="I89" s="108">
        <f t="shared" si="5"/>
        <v>100</v>
      </c>
      <c r="J89" s="113">
        <f t="shared" si="6"/>
        <v>100</v>
      </c>
      <c r="K89" s="113">
        <v>100</v>
      </c>
      <c r="L89" s="113"/>
      <c r="M89" s="113"/>
      <c r="N89" s="113"/>
      <c r="O89" s="113"/>
      <c r="P89" s="113"/>
      <c r="Q89" s="113"/>
      <c r="R89" s="113"/>
      <c r="S89" s="113"/>
      <c r="T89" s="113"/>
      <c r="U89" s="156" t="s">
        <v>452</v>
      </c>
      <c r="V89" s="237"/>
      <c r="W89" s="84" t="s">
        <v>41</v>
      </c>
    </row>
    <row r="90" spans="1:23" ht="87" customHeight="1">
      <c r="A90" s="144" t="s">
        <v>453</v>
      </c>
      <c r="B90" s="86" t="s">
        <v>328</v>
      </c>
      <c r="C90" s="44" t="s">
        <v>454</v>
      </c>
      <c r="D90" s="146" t="s">
        <v>34</v>
      </c>
      <c r="E90" s="184" t="s">
        <v>455</v>
      </c>
      <c r="F90" s="44" t="s">
        <v>409</v>
      </c>
      <c r="G90" s="185" t="s">
        <v>456</v>
      </c>
      <c r="H90" s="185" t="s">
        <v>457</v>
      </c>
      <c r="I90" s="43">
        <f t="shared" si="5"/>
        <v>860</v>
      </c>
      <c r="J90" s="43">
        <f t="shared" si="6"/>
        <v>500</v>
      </c>
      <c r="K90" s="43">
        <v>500</v>
      </c>
      <c r="L90" s="43"/>
      <c r="M90" s="43"/>
      <c r="N90" s="43"/>
      <c r="O90" s="43"/>
      <c r="P90" s="108">
        <v>360</v>
      </c>
      <c r="Q90" s="43"/>
      <c r="R90" s="43"/>
      <c r="S90" s="43"/>
      <c r="T90" s="43"/>
      <c r="U90" s="185" t="s">
        <v>458</v>
      </c>
      <c r="V90" s="185" t="s">
        <v>376</v>
      </c>
      <c r="W90" s="146" t="s">
        <v>41</v>
      </c>
    </row>
    <row r="91" spans="1:23" s="7" customFormat="1" ht="90.75" customHeight="1">
      <c r="A91" s="144" t="s">
        <v>459</v>
      </c>
      <c r="B91" s="158" t="s">
        <v>328</v>
      </c>
      <c r="C91" s="158" t="s">
        <v>460</v>
      </c>
      <c r="D91" s="158" t="s">
        <v>34</v>
      </c>
      <c r="E91" s="158" t="s">
        <v>461</v>
      </c>
      <c r="F91" s="158" t="s">
        <v>462</v>
      </c>
      <c r="G91" s="199" t="s">
        <v>135</v>
      </c>
      <c r="H91" s="158" t="s">
        <v>136</v>
      </c>
      <c r="I91" s="158">
        <v>248.43</v>
      </c>
      <c r="J91" s="158">
        <v>248.43</v>
      </c>
      <c r="K91" s="158">
        <v>248.43</v>
      </c>
      <c r="L91" s="158"/>
      <c r="M91" s="158"/>
      <c r="N91" s="158"/>
      <c r="O91" s="158"/>
      <c r="P91" s="158"/>
      <c r="Q91" s="158"/>
      <c r="R91" s="158"/>
      <c r="S91" s="158"/>
      <c r="T91" s="158"/>
      <c r="U91" s="158" t="s">
        <v>462</v>
      </c>
      <c r="V91" s="158" t="s">
        <v>463</v>
      </c>
      <c r="W91" s="238" t="s">
        <v>41</v>
      </c>
    </row>
    <row r="92" spans="1:23" s="4" customFormat="1" ht="87.75" customHeight="1">
      <c r="A92" s="144" t="s">
        <v>464</v>
      </c>
      <c r="B92" s="158" t="s">
        <v>328</v>
      </c>
      <c r="C92" s="158" t="s">
        <v>465</v>
      </c>
      <c r="D92" s="158" t="s">
        <v>34</v>
      </c>
      <c r="E92" s="158" t="s">
        <v>466</v>
      </c>
      <c r="F92" s="158" t="s">
        <v>467</v>
      </c>
      <c r="G92" s="199" t="s">
        <v>135</v>
      </c>
      <c r="H92" s="158" t="s">
        <v>136</v>
      </c>
      <c r="I92" s="158">
        <v>95.99</v>
      </c>
      <c r="J92" s="158">
        <v>95.99</v>
      </c>
      <c r="K92" s="158">
        <v>95.99</v>
      </c>
      <c r="L92" s="158"/>
      <c r="M92" s="158"/>
      <c r="N92" s="158"/>
      <c r="O92" s="158"/>
      <c r="P92" s="158"/>
      <c r="Q92" s="158"/>
      <c r="R92" s="158"/>
      <c r="S92" s="158"/>
      <c r="T92" s="158"/>
      <c r="U92" s="158" t="s">
        <v>467</v>
      </c>
      <c r="V92" s="158" t="s">
        <v>463</v>
      </c>
      <c r="W92" s="238" t="s">
        <v>41</v>
      </c>
    </row>
    <row r="93" spans="1:23" ht="150" customHeight="1">
      <c r="A93" s="144" t="s">
        <v>468</v>
      </c>
      <c r="B93" s="159" t="s">
        <v>469</v>
      </c>
      <c r="C93" s="160" t="s">
        <v>470</v>
      </c>
      <c r="D93" s="62" t="s">
        <v>471</v>
      </c>
      <c r="E93" s="200" t="s">
        <v>472</v>
      </c>
      <c r="F93" s="201" t="s">
        <v>473</v>
      </c>
      <c r="G93" s="202" t="s">
        <v>474</v>
      </c>
      <c r="H93" s="201" t="s">
        <v>457</v>
      </c>
      <c r="I93" s="43">
        <f aca="true" t="shared" si="7" ref="I92:I100">J93+P93+Q93</f>
        <v>1000</v>
      </c>
      <c r="J93" s="43">
        <f>K93+L93</f>
        <v>1000</v>
      </c>
      <c r="K93" s="43">
        <v>1000</v>
      </c>
      <c r="L93" s="43"/>
      <c r="M93" s="43"/>
      <c r="N93" s="43"/>
      <c r="O93" s="43"/>
      <c r="P93" s="43"/>
      <c r="Q93" s="43"/>
      <c r="R93" s="43"/>
      <c r="S93" s="43"/>
      <c r="T93" s="43"/>
      <c r="U93" s="201" t="s">
        <v>475</v>
      </c>
      <c r="V93" s="30"/>
      <c r="W93" s="62" t="s">
        <v>41</v>
      </c>
    </row>
    <row r="94" spans="1:23" ht="42" customHeight="1">
      <c r="A94" s="144" t="s">
        <v>476</v>
      </c>
      <c r="B94" s="159" t="s">
        <v>469</v>
      </c>
      <c r="C94" s="86" t="s">
        <v>477</v>
      </c>
      <c r="D94" s="63" t="s">
        <v>471</v>
      </c>
      <c r="E94" s="48" t="s">
        <v>478</v>
      </c>
      <c r="F94" s="146" t="s">
        <v>434</v>
      </c>
      <c r="G94" s="202" t="s">
        <v>474</v>
      </c>
      <c r="H94" s="202" t="s">
        <v>457</v>
      </c>
      <c r="I94" s="43">
        <f t="shared" si="7"/>
        <v>100</v>
      </c>
      <c r="J94" s="43">
        <f>K94+L94</f>
        <v>0</v>
      </c>
      <c r="K94" s="43"/>
      <c r="L94" s="43"/>
      <c r="M94" s="43"/>
      <c r="N94" s="43"/>
      <c r="O94" s="43"/>
      <c r="P94" s="108">
        <v>100</v>
      </c>
      <c r="Q94" s="43"/>
      <c r="R94" s="43"/>
      <c r="S94" s="43"/>
      <c r="T94" s="43"/>
      <c r="U94" s="239" t="s">
        <v>479</v>
      </c>
      <c r="V94" s="143"/>
      <c r="W94" s="62" t="s">
        <v>41</v>
      </c>
    </row>
    <row r="95" spans="1:23" ht="42" customHeight="1">
      <c r="A95" s="144" t="s">
        <v>480</v>
      </c>
      <c r="B95" s="159" t="s">
        <v>469</v>
      </c>
      <c r="C95" s="86" t="s">
        <v>481</v>
      </c>
      <c r="D95" s="63" t="s">
        <v>471</v>
      </c>
      <c r="E95" s="48" t="s">
        <v>478</v>
      </c>
      <c r="F95" s="146" t="s">
        <v>260</v>
      </c>
      <c r="G95" s="202" t="s">
        <v>474</v>
      </c>
      <c r="H95" s="202" t="s">
        <v>457</v>
      </c>
      <c r="I95" s="43">
        <f t="shared" si="7"/>
        <v>100</v>
      </c>
      <c r="J95" s="43">
        <f aca="true" t="shared" si="8" ref="J95:J116">K95+L95</f>
        <v>0</v>
      </c>
      <c r="K95" s="43"/>
      <c r="L95" s="43"/>
      <c r="M95" s="43"/>
      <c r="N95" s="43"/>
      <c r="O95" s="43"/>
      <c r="P95" s="108">
        <v>100</v>
      </c>
      <c r="Q95" s="43"/>
      <c r="R95" s="43"/>
      <c r="S95" s="43"/>
      <c r="T95" s="43"/>
      <c r="U95" s="239" t="s">
        <v>482</v>
      </c>
      <c r="V95" s="143"/>
      <c r="W95" s="62" t="s">
        <v>41</v>
      </c>
    </row>
    <row r="96" spans="1:23" ht="36" customHeight="1">
      <c r="A96" s="144" t="s">
        <v>483</v>
      </c>
      <c r="B96" s="159" t="s">
        <v>469</v>
      </c>
      <c r="C96" s="86" t="s">
        <v>484</v>
      </c>
      <c r="D96" s="63" t="s">
        <v>471</v>
      </c>
      <c r="E96" s="48" t="s">
        <v>478</v>
      </c>
      <c r="F96" s="146" t="s">
        <v>409</v>
      </c>
      <c r="G96" s="202" t="s">
        <v>474</v>
      </c>
      <c r="H96" s="202" t="s">
        <v>457</v>
      </c>
      <c r="I96" s="43">
        <f t="shared" si="7"/>
        <v>200</v>
      </c>
      <c r="J96" s="43">
        <f t="shared" si="8"/>
        <v>0</v>
      </c>
      <c r="K96" s="43"/>
      <c r="L96" s="43"/>
      <c r="M96" s="43"/>
      <c r="N96" s="43"/>
      <c r="O96" s="43"/>
      <c r="P96" s="108">
        <v>200</v>
      </c>
      <c r="Q96" s="43"/>
      <c r="R96" s="43"/>
      <c r="S96" s="43"/>
      <c r="T96" s="43"/>
      <c r="U96" s="239" t="s">
        <v>485</v>
      </c>
      <c r="V96" s="143"/>
      <c r="W96" s="62" t="s">
        <v>41</v>
      </c>
    </row>
    <row r="97" spans="1:23" ht="165" customHeight="1">
      <c r="A97" s="144" t="s">
        <v>486</v>
      </c>
      <c r="B97" s="159" t="s">
        <v>469</v>
      </c>
      <c r="C97" s="161" t="s">
        <v>487</v>
      </c>
      <c r="D97" s="162" t="s">
        <v>471</v>
      </c>
      <c r="E97" s="161" t="s">
        <v>488</v>
      </c>
      <c r="F97" s="203" t="s">
        <v>489</v>
      </c>
      <c r="G97" s="204" t="s">
        <v>490</v>
      </c>
      <c r="H97" s="203" t="s">
        <v>457</v>
      </c>
      <c r="I97" s="43">
        <f t="shared" si="7"/>
        <v>600</v>
      </c>
      <c r="J97" s="43">
        <f t="shared" si="8"/>
        <v>0</v>
      </c>
      <c r="K97" s="219"/>
      <c r="L97" s="219"/>
      <c r="M97" s="219"/>
      <c r="N97" s="219"/>
      <c r="O97" s="219"/>
      <c r="P97" s="225">
        <v>600</v>
      </c>
      <c r="Q97" s="219"/>
      <c r="R97" s="219"/>
      <c r="S97" s="219"/>
      <c r="T97" s="219"/>
      <c r="U97" s="239" t="s">
        <v>491</v>
      </c>
      <c r="V97" s="143"/>
      <c r="W97" s="162" t="s">
        <v>41</v>
      </c>
    </row>
    <row r="98" spans="1:23" s="5" customFormat="1" ht="106.5" customHeight="1">
      <c r="A98" s="144" t="s">
        <v>492</v>
      </c>
      <c r="B98" s="150" t="s">
        <v>469</v>
      </c>
      <c r="C98" s="163" t="s">
        <v>493</v>
      </c>
      <c r="D98" s="130" t="s">
        <v>34</v>
      </c>
      <c r="E98" s="205" t="s">
        <v>494</v>
      </c>
      <c r="F98" s="206" t="s">
        <v>409</v>
      </c>
      <c r="G98" s="206" t="s">
        <v>361</v>
      </c>
      <c r="H98" s="206" t="s">
        <v>457</v>
      </c>
      <c r="I98" s="43">
        <f t="shared" si="7"/>
        <v>600</v>
      </c>
      <c r="J98" s="43">
        <f t="shared" si="8"/>
        <v>600</v>
      </c>
      <c r="K98" s="120"/>
      <c r="L98" s="120">
        <v>600</v>
      </c>
      <c r="M98" s="120"/>
      <c r="N98" s="120"/>
      <c r="O98" s="120"/>
      <c r="P98" s="120"/>
      <c r="Q98" s="120"/>
      <c r="R98" s="120"/>
      <c r="S98" s="120"/>
      <c r="T98" s="120"/>
      <c r="U98" s="206" t="s">
        <v>495</v>
      </c>
      <c r="V98" s="120"/>
      <c r="W98" s="130" t="s">
        <v>41</v>
      </c>
    </row>
    <row r="99" spans="1:23" ht="19.5" customHeight="1">
      <c r="A99" s="27" t="s">
        <v>163</v>
      </c>
      <c r="B99" s="50" t="s">
        <v>496</v>
      </c>
      <c r="C99" s="30"/>
      <c r="D99" s="143"/>
      <c r="E99" s="143"/>
      <c r="F99" s="143"/>
      <c r="G99" s="182"/>
      <c r="H99" s="143"/>
      <c r="I99" s="43">
        <f t="shared" si="7"/>
        <v>0</v>
      </c>
      <c r="J99" s="43">
        <f t="shared" si="8"/>
        <v>0</v>
      </c>
      <c r="K99" s="43"/>
      <c r="L99" s="43"/>
      <c r="M99" s="43"/>
      <c r="N99" s="43"/>
      <c r="O99" s="43"/>
      <c r="P99" s="43"/>
      <c r="Q99" s="43"/>
      <c r="R99" s="43"/>
      <c r="S99" s="43"/>
      <c r="T99" s="43"/>
      <c r="U99" s="143"/>
      <c r="V99" s="143"/>
      <c r="W99" s="143"/>
    </row>
    <row r="100" spans="1:23" s="2" customFormat="1" ht="51.75" customHeight="1">
      <c r="A100" s="164" t="s">
        <v>497</v>
      </c>
      <c r="B100" s="165" t="s">
        <v>498</v>
      </c>
      <c r="C100" s="69" t="s">
        <v>499</v>
      </c>
      <c r="D100" s="36" t="s">
        <v>34</v>
      </c>
      <c r="E100" s="69" t="s">
        <v>500</v>
      </c>
      <c r="F100" s="69" t="s">
        <v>90</v>
      </c>
      <c r="G100" s="95" t="s">
        <v>501</v>
      </c>
      <c r="H100" s="69" t="s">
        <v>122</v>
      </c>
      <c r="I100" s="108">
        <f aca="true" t="shared" si="9" ref="I100:I116">J100+P100+Q100</f>
        <v>400</v>
      </c>
      <c r="J100" s="108">
        <f t="shared" si="8"/>
        <v>0</v>
      </c>
      <c r="K100" s="108"/>
      <c r="L100" s="108"/>
      <c r="M100" s="108"/>
      <c r="N100" s="108"/>
      <c r="O100" s="108"/>
      <c r="P100" s="108">
        <v>400</v>
      </c>
      <c r="Q100" s="108"/>
      <c r="R100" s="108"/>
      <c r="S100" s="108"/>
      <c r="T100" s="108"/>
      <c r="U100" s="36" t="s">
        <v>502</v>
      </c>
      <c r="V100" s="36"/>
      <c r="W100" s="36" t="s">
        <v>41</v>
      </c>
    </row>
    <row r="101" spans="1:23" s="2" customFormat="1" ht="69" customHeight="1">
      <c r="A101" s="164" t="s">
        <v>503</v>
      </c>
      <c r="B101" s="165" t="s">
        <v>498</v>
      </c>
      <c r="C101" s="69" t="s">
        <v>504</v>
      </c>
      <c r="D101" s="36" t="s">
        <v>34</v>
      </c>
      <c r="E101" s="69" t="s">
        <v>505</v>
      </c>
      <c r="F101" s="69" t="s">
        <v>506</v>
      </c>
      <c r="G101" s="95" t="s">
        <v>501</v>
      </c>
      <c r="H101" s="69" t="s">
        <v>122</v>
      </c>
      <c r="I101" s="108">
        <f t="shared" si="9"/>
        <v>240</v>
      </c>
      <c r="J101" s="108">
        <f t="shared" si="8"/>
        <v>0</v>
      </c>
      <c r="K101" s="108"/>
      <c r="L101" s="108"/>
      <c r="M101" s="108"/>
      <c r="N101" s="108"/>
      <c r="O101" s="108"/>
      <c r="P101" s="108">
        <v>240</v>
      </c>
      <c r="Q101" s="108"/>
      <c r="R101" s="108"/>
      <c r="S101" s="108"/>
      <c r="T101" s="108"/>
      <c r="U101" s="69" t="s">
        <v>507</v>
      </c>
      <c r="V101" s="36"/>
      <c r="W101" s="36" t="s">
        <v>41</v>
      </c>
    </row>
    <row r="102" spans="1:23" ht="54" customHeight="1">
      <c r="A102" s="164" t="s">
        <v>508</v>
      </c>
      <c r="B102" s="166" t="s">
        <v>498</v>
      </c>
      <c r="C102" s="148" t="s">
        <v>509</v>
      </c>
      <c r="D102" s="149" t="s">
        <v>34</v>
      </c>
      <c r="E102" s="148" t="s">
        <v>510</v>
      </c>
      <c r="F102" s="148" t="s">
        <v>511</v>
      </c>
      <c r="G102" s="207" t="s">
        <v>239</v>
      </c>
      <c r="H102" s="207" t="s">
        <v>392</v>
      </c>
      <c r="I102" s="43">
        <f t="shared" si="9"/>
        <v>350</v>
      </c>
      <c r="J102" s="43">
        <f t="shared" si="8"/>
        <v>350</v>
      </c>
      <c r="K102" s="113"/>
      <c r="L102" s="113">
        <v>350</v>
      </c>
      <c r="M102" s="113"/>
      <c r="N102" s="113"/>
      <c r="O102" s="113"/>
      <c r="P102" s="113"/>
      <c r="Q102" s="113"/>
      <c r="R102" s="113"/>
      <c r="S102" s="113"/>
      <c r="T102" s="113"/>
      <c r="U102" s="228" t="s">
        <v>512</v>
      </c>
      <c r="V102" s="224" t="s">
        <v>41</v>
      </c>
      <c r="W102" s="36" t="s">
        <v>41</v>
      </c>
    </row>
    <row r="103" spans="1:23" ht="66" customHeight="1">
      <c r="A103" s="164" t="s">
        <v>513</v>
      </c>
      <c r="B103" s="166" t="s">
        <v>498</v>
      </c>
      <c r="C103" s="148" t="s">
        <v>514</v>
      </c>
      <c r="D103" s="149" t="s">
        <v>34</v>
      </c>
      <c r="E103" s="148" t="s">
        <v>515</v>
      </c>
      <c r="F103" s="148" t="s">
        <v>516</v>
      </c>
      <c r="G103" s="207" t="s">
        <v>239</v>
      </c>
      <c r="H103" s="207" t="s">
        <v>392</v>
      </c>
      <c r="I103" s="43">
        <f t="shared" si="9"/>
        <v>350</v>
      </c>
      <c r="J103" s="43">
        <f t="shared" si="8"/>
        <v>350</v>
      </c>
      <c r="K103" s="113"/>
      <c r="L103" s="113">
        <v>350</v>
      </c>
      <c r="M103" s="113"/>
      <c r="N103" s="113"/>
      <c r="O103" s="113"/>
      <c r="P103" s="113"/>
      <c r="Q103" s="113"/>
      <c r="R103" s="113"/>
      <c r="S103" s="113"/>
      <c r="T103" s="113"/>
      <c r="U103" s="228" t="s">
        <v>517</v>
      </c>
      <c r="V103" s="224" t="s">
        <v>41</v>
      </c>
      <c r="W103" s="36" t="s">
        <v>41</v>
      </c>
    </row>
    <row r="104" spans="1:23" ht="69" customHeight="1">
      <c r="A104" s="164" t="s">
        <v>518</v>
      </c>
      <c r="B104" s="166" t="s">
        <v>498</v>
      </c>
      <c r="C104" s="148" t="s">
        <v>519</v>
      </c>
      <c r="D104" s="149" t="s">
        <v>34</v>
      </c>
      <c r="E104" s="148" t="s">
        <v>520</v>
      </c>
      <c r="F104" s="148" t="s">
        <v>521</v>
      </c>
      <c r="G104" s="207" t="s">
        <v>239</v>
      </c>
      <c r="H104" s="207" t="s">
        <v>392</v>
      </c>
      <c r="I104" s="43">
        <f t="shared" si="9"/>
        <v>350</v>
      </c>
      <c r="J104" s="43">
        <f t="shared" si="8"/>
        <v>350</v>
      </c>
      <c r="K104" s="113"/>
      <c r="L104" s="113">
        <v>350</v>
      </c>
      <c r="M104" s="113"/>
      <c r="N104" s="113"/>
      <c r="O104" s="113"/>
      <c r="P104" s="113"/>
      <c r="Q104" s="113"/>
      <c r="R104" s="113"/>
      <c r="S104" s="113"/>
      <c r="T104" s="113"/>
      <c r="U104" s="228" t="s">
        <v>522</v>
      </c>
      <c r="V104" s="224" t="s">
        <v>41</v>
      </c>
      <c r="W104" s="36" t="s">
        <v>41</v>
      </c>
    </row>
    <row r="105" spans="1:23" ht="61.5" customHeight="1">
      <c r="A105" s="164" t="s">
        <v>523</v>
      </c>
      <c r="B105" s="166" t="s">
        <v>498</v>
      </c>
      <c r="C105" s="35" t="s">
        <v>524</v>
      </c>
      <c r="D105" s="36" t="s">
        <v>34</v>
      </c>
      <c r="E105" s="35" t="s">
        <v>525</v>
      </c>
      <c r="F105" s="36" t="s">
        <v>187</v>
      </c>
      <c r="G105" s="51" t="s">
        <v>121</v>
      </c>
      <c r="H105" s="36" t="s">
        <v>187</v>
      </c>
      <c r="I105" s="43">
        <f t="shared" si="9"/>
        <v>200</v>
      </c>
      <c r="J105" s="43">
        <f t="shared" si="8"/>
        <v>0</v>
      </c>
      <c r="K105" s="105"/>
      <c r="L105" s="105"/>
      <c r="M105" s="105"/>
      <c r="N105" s="105"/>
      <c r="O105" s="105"/>
      <c r="P105" s="105"/>
      <c r="Q105" s="105">
        <v>200</v>
      </c>
      <c r="R105" s="105"/>
      <c r="S105" s="105"/>
      <c r="T105" s="105"/>
      <c r="U105" s="69" t="s">
        <v>526</v>
      </c>
      <c r="V105" s="138"/>
      <c r="W105" s="69" t="s">
        <v>41</v>
      </c>
    </row>
    <row r="106" spans="1:256" s="8" customFormat="1" ht="19.5" customHeight="1">
      <c r="A106" s="167" t="s">
        <v>527</v>
      </c>
      <c r="B106" s="168" t="s">
        <v>528</v>
      </c>
      <c r="C106" s="167"/>
      <c r="D106" s="168"/>
      <c r="E106" s="167"/>
      <c r="F106" s="168"/>
      <c r="G106" s="167"/>
      <c r="H106" s="168"/>
      <c r="I106" s="43">
        <f t="shared" si="9"/>
        <v>0</v>
      </c>
      <c r="J106" s="43">
        <f t="shared" si="8"/>
        <v>0</v>
      </c>
      <c r="K106" s="167"/>
      <c r="L106" s="168"/>
      <c r="M106" s="167"/>
      <c r="N106" s="168"/>
      <c r="O106" s="167"/>
      <c r="P106" s="168"/>
      <c r="Q106" s="167"/>
      <c r="R106" s="168"/>
      <c r="S106" s="167"/>
      <c r="T106" s="168"/>
      <c r="U106" s="167"/>
      <c r="V106" s="168"/>
      <c r="W106" s="167"/>
      <c r="X106" s="240"/>
      <c r="Y106" s="246"/>
      <c r="Z106" s="240"/>
      <c r="AA106" s="246"/>
      <c r="AB106" s="240"/>
      <c r="AC106" s="246"/>
      <c r="AD106" s="240"/>
      <c r="AE106" s="246"/>
      <c r="AF106" s="240"/>
      <c r="AG106" s="246"/>
      <c r="AH106" s="240"/>
      <c r="AI106" s="246"/>
      <c r="AJ106" s="240"/>
      <c r="AK106" s="246"/>
      <c r="AL106" s="240"/>
      <c r="AM106" s="246"/>
      <c r="AN106" s="240"/>
      <c r="AO106" s="246"/>
      <c r="AP106" s="240"/>
      <c r="AQ106" s="246"/>
      <c r="AR106" s="240"/>
      <c r="AS106" s="246"/>
      <c r="AT106" s="240"/>
      <c r="AU106" s="246"/>
      <c r="AV106" s="240"/>
      <c r="AW106" s="246"/>
      <c r="AX106" s="240"/>
      <c r="AY106" s="246"/>
      <c r="AZ106" s="240"/>
      <c r="BA106" s="246"/>
      <c r="BB106" s="240"/>
      <c r="BC106" s="246"/>
      <c r="BD106" s="240"/>
      <c r="BE106" s="246"/>
      <c r="BF106" s="240"/>
      <c r="BG106" s="246"/>
      <c r="BH106" s="240"/>
      <c r="BI106" s="246"/>
      <c r="BJ106" s="240"/>
      <c r="BK106" s="246"/>
      <c r="BL106" s="240"/>
      <c r="BM106" s="246"/>
      <c r="BN106" s="240"/>
      <c r="BO106" s="246"/>
      <c r="BP106" s="240"/>
      <c r="BQ106" s="246"/>
      <c r="BR106" s="240"/>
      <c r="BS106" s="246"/>
      <c r="BT106" s="240"/>
      <c r="BU106" s="246"/>
      <c r="BV106" s="240"/>
      <c r="BW106" s="246"/>
      <c r="BX106" s="240"/>
      <c r="BY106" s="246"/>
      <c r="BZ106" s="240"/>
      <c r="CA106" s="246"/>
      <c r="CB106" s="240"/>
      <c r="CC106" s="246"/>
      <c r="CD106" s="240"/>
      <c r="CE106" s="246"/>
      <c r="CF106" s="240"/>
      <c r="CG106" s="246"/>
      <c r="CH106" s="240"/>
      <c r="CI106" s="246"/>
      <c r="CJ106" s="240"/>
      <c r="CK106" s="246"/>
      <c r="CL106" s="240"/>
      <c r="CM106" s="246"/>
      <c r="CN106" s="240"/>
      <c r="CO106" s="246"/>
      <c r="CP106" s="240"/>
      <c r="CQ106" s="246"/>
      <c r="CR106" s="240"/>
      <c r="CS106" s="246"/>
      <c r="CT106" s="240"/>
      <c r="CU106" s="246"/>
      <c r="CV106" s="240"/>
      <c r="CW106" s="246"/>
      <c r="CX106" s="240"/>
      <c r="CY106" s="246"/>
      <c r="CZ106" s="240"/>
      <c r="DA106" s="246"/>
      <c r="DB106" s="240"/>
      <c r="DC106" s="246"/>
      <c r="DD106" s="240"/>
      <c r="DE106" s="246"/>
      <c r="DF106" s="240"/>
      <c r="DG106" s="246"/>
      <c r="DH106" s="240"/>
      <c r="DI106" s="246"/>
      <c r="DJ106" s="240"/>
      <c r="DK106" s="246"/>
      <c r="DL106" s="240"/>
      <c r="DM106" s="246"/>
      <c r="DN106" s="240"/>
      <c r="DO106" s="246"/>
      <c r="DP106" s="240"/>
      <c r="DQ106" s="246"/>
      <c r="DR106" s="240"/>
      <c r="DS106" s="246"/>
      <c r="DT106" s="240"/>
      <c r="DU106" s="246"/>
      <c r="DV106" s="240"/>
      <c r="DW106" s="246"/>
      <c r="DX106" s="240"/>
      <c r="DY106" s="246"/>
      <c r="DZ106" s="240"/>
      <c r="EA106" s="246"/>
      <c r="EB106" s="240"/>
      <c r="EC106" s="246"/>
      <c r="ED106" s="240"/>
      <c r="EE106" s="246"/>
      <c r="EF106" s="240"/>
      <c r="EG106" s="246"/>
      <c r="EH106" s="240"/>
      <c r="EI106" s="246"/>
      <c r="EJ106" s="240"/>
      <c r="EK106" s="246"/>
      <c r="EL106" s="240"/>
      <c r="EM106" s="246"/>
      <c r="EN106" s="240"/>
      <c r="EO106" s="246"/>
      <c r="EP106" s="240"/>
      <c r="EQ106" s="246"/>
      <c r="ER106" s="240"/>
      <c r="ES106" s="246"/>
      <c r="ET106" s="240"/>
      <c r="EU106" s="246"/>
      <c r="EV106" s="240"/>
      <c r="EW106" s="246"/>
      <c r="EX106" s="240"/>
      <c r="EY106" s="246"/>
      <c r="EZ106" s="240"/>
      <c r="FA106" s="246"/>
      <c r="FB106" s="240"/>
      <c r="FC106" s="246"/>
      <c r="FD106" s="240"/>
      <c r="FE106" s="246"/>
      <c r="FF106" s="240"/>
      <c r="FG106" s="246"/>
      <c r="FH106" s="240"/>
      <c r="FI106" s="246"/>
      <c r="FJ106" s="240"/>
      <c r="FK106" s="246"/>
      <c r="FL106" s="240"/>
      <c r="FM106" s="246"/>
      <c r="FN106" s="240"/>
      <c r="FO106" s="246"/>
      <c r="FP106" s="240"/>
      <c r="FQ106" s="246"/>
      <c r="FR106" s="240"/>
      <c r="FS106" s="246"/>
      <c r="FT106" s="240"/>
      <c r="FU106" s="246"/>
      <c r="FV106" s="240"/>
      <c r="FW106" s="246"/>
      <c r="FX106" s="240"/>
      <c r="FY106" s="246"/>
      <c r="FZ106" s="240"/>
      <c r="GA106" s="246"/>
      <c r="GB106" s="240"/>
      <c r="GC106" s="246"/>
      <c r="GD106" s="240"/>
      <c r="GE106" s="246"/>
      <c r="GF106" s="240"/>
      <c r="GG106" s="246"/>
      <c r="GH106" s="240"/>
      <c r="GI106" s="246"/>
      <c r="GJ106" s="240"/>
      <c r="GK106" s="246"/>
      <c r="GL106" s="240"/>
      <c r="GM106" s="246"/>
      <c r="GN106" s="240"/>
      <c r="GO106" s="246"/>
      <c r="GP106" s="240"/>
      <c r="GQ106" s="246"/>
      <c r="GR106" s="240"/>
      <c r="GS106" s="246"/>
      <c r="GT106" s="240"/>
      <c r="GU106" s="246"/>
      <c r="GV106" s="240"/>
      <c r="GW106" s="246"/>
      <c r="GX106" s="240"/>
      <c r="GY106" s="246"/>
      <c r="GZ106" s="240"/>
      <c r="HA106" s="246"/>
      <c r="HB106" s="240"/>
      <c r="HC106" s="246"/>
      <c r="HD106" s="240"/>
      <c r="HE106" s="246"/>
      <c r="HF106" s="240"/>
      <c r="HG106" s="246"/>
      <c r="HH106" s="240"/>
      <c r="HI106" s="246"/>
      <c r="HJ106" s="240"/>
      <c r="HK106" s="246"/>
      <c r="HL106" s="240"/>
      <c r="HM106" s="246"/>
      <c r="HN106" s="240"/>
      <c r="HO106" s="246"/>
      <c r="HP106" s="240"/>
      <c r="HQ106" s="246"/>
      <c r="HR106" s="240"/>
      <c r="HS106" s="246"/>
      <c r="HT106" s="240"/>
      <c r="HU106" s="246"/>
      <c r="HV106" s="240"/>
      <c r="HW106" s="246"/>
      <c r="HX106" s="240"/>
      <c r="HY106" s="246"/>
      <c r="HZ106" s="240"/>
      <c r="IA106" s="246"/>
      <c r="IB106" s="240"/>
      <c r="IC106" s="246"/>
      <c r="ID106" s="240"/>
      <c r="IE106" s="246"/>
      <c r="IF106" s="240"/>
      <c r="IG106" s="246"/>
      <c r="IH106" s="240"/>
      <c r="II106" s="246"/>
      <c r="IJ106" s="240"/>
      <c r="IK106" s="246"/>
      <c r="IL106" s="240"/>
      <c r="IM106" s="246"/>
      <c r="IN106" s="240"/>
      <c r="IO106" s="246"/>
      <c r="IP106" s="240"/>
      <c r="IQ106" s="246"/>
      <c r="IR106" s="240"/>
      <c r="IS106" s="246"/>
      <c r="IT106" s="240"/>
      <c r="IU106" s="246"/>
      <c r="IV106" s="240"/>
    </row>
    <row r="107" spans="1:23" ht="19.5" customHeight="1">
      <c r="A107" s="169" t="s">
        <v>29</v>
      </c>
      <c r="B107" s="170" t="s">
        <v>529</v>
      </c>
      <c r="C107" s="171"/>
      <c r="D107" s="172"/>
      <c r="E107" s="172"/>
      <c r="F107" s="172"/>
      <c r="G107" s="208"/>
      <c r="H107" s="172"/>
      <c r="I107" s="43">
        <f t="shared" si="9"/>
        <v>0</v>
      </c>
      <c r="J107" s="43">
        <f t="shared" si="8"/>
        <v>0</v>
      </c>
      <c r="K107" s="220"/>
      <c r="L107" s="220"/>
      <c r="M107" s="220"/>
      <c r="N107" s="220"/>
      <c r="O107" s="220"/>
      <c r="P107" s="220"/>
      <c r="Q107" s="220"/>
      <c r="R107" s="220"/>
      <c r="S107" s="220"/>
      <c r="T107" s="220"/>
      <c r="U107" s="172"/>
      <c r="V107" s="172"/>
      <c r="W107" s="172"/>
    </row>
    <row r="108" spans="1:23" ht="42" customHeight="1">
      <c r="A108" s="144" t="s">
        <v>530</v>
      </c>
      <c r="B108" s="51" t="s">
        <v>531</v>
      </c>
      <c r="C108" s="63" t="s">
        <v>532</v>
      </c>
      <c r="D108" s="62" t="s">
        <v>34</v>
      </c>
      <c r="E108" s="86" t="s">
        <v>533</v>
      </c>
      <c r="F108" s="63" t="s">
        <v>304</v>
      </c>
      <c r="G108" s="95" t="s">
        <v>305</v>
      </c>
      <c r="H108" s="63" t="s">
        <v>122</v>
      </c>
      <c r="I108" s="43">
        <f t="shared" si="9"/>
        <v>380</v>
      </c>
      <c r="J108" s="43">
        <f t="shared" si="8"/>
        <v>380</v>
      </c>
      <c r="K108" s="43">
        <v>380</v>
      </c>
      <c r="L108" s="43"/>
      <c r="M108" s="43"/>
      <c r="N108" s="43"/>
      <c r="O108" s="43"/>
      <c r="P108" s="43"/>
      <c r="Q108" s="43"/>
      <c r="R108" s="43"/>
      <c r="S108" s="43"/>
      <c r="T108" s="43"/>
      <c r="U108" s="241" t="s">
        <v>534</v>
      </c>
      <c r="V108" s="242" t="s">
        <v>535</v>
      </c>
      <c r="W108" s="242" t="s">
        <v>41</v>
      </c>
    </row>
    <row r="109" spans="1:23" ht="19.5" customHeight="1">
      <c r="A109" s="173" t="s">
        <v>536</v>
      </c>
      <c r="B109" s="168" t="s">
        <v>146</v>
      </c>
      <c r="C109" s="174"/>
      <c r="D109" s="143"/>
      <c r="E109" s="209"/>
      <c r="F109" s="209"/>
      <c r="G109" s="143"/>
      <c r="H109" s="143"/>
      <c r="I109" s="43">
        <f t="shared" si="9"/>
        <v>0</v>
      </c>
      <c r="J109" s="43">
        <f t="shared" si="8"/>
        <v>0</v>
      </c>
      <c r="K109" s="221"/>
      <c r="L109" s="143"/>
      <c r="M109" s="143"/>
      <c r="N109" s="143"/>
      <c r="O109" s="143"/>
      <c r="P109" s="143"/>
      <c r="Q109" s="143"/>
      <c r="R109" s="143"/>
      <c r="S109" s="143"/>
      <c r="T109" s="143"/>
      <c r="U109" s="243"/>
      <c r="V109" s="143"/>
      <c r="W109" s="143"/>
    </row>
    <row r="110" spans="1:23" s="3" customFormat="1" ht="39.75" customHeight="1">
      <c r="A110" s="175" t="s">
        <v>537</v>
      </c>
      <c r="B110" s="52" t="s">
        <v>146</v>
      </c>
      <c r="C110" s="157" t="s">
        <v>538</v>
      </c>
      <c r="D110" s="52" t="s">
        <v>34</v>
      </c>
      <c r="E110" s="52" t="s">
        <v>539</v>
      </c>
      <c r="F110" s="52" t="s">
        <v>540</v>
      </c>
      <c r="G110" s="52" t="s">
        <v>135</v>
      </c>
      <c r="H110" s="52" t="s">
        <v>136</v>
      </c>
      <c r="I110" s="43">
        <f t="shared" si="9"/>
        <v>18</v>
      </c>
      <c r="J110" s="43">
        <f t="shared" si="8"/>
        <v>18</v>
      </c>
      <c r="K110" s="222">
        <v>18</v>
      </c>
      <c r="L110" s="222"/>
      <c r="M110" s="222"/>
      <c r="N110" s="222"/>
      <c r="O110" s="222"/>
      <c r="P110" s="222"/>
      <c r="Q110" s="222"/>
      <c r="R110" s="222"/>
      <c r="S110" s="222"/>
      <c r="T110" s="222"/>
      <c r="U110" s="52" t="s">
        <v>541</v>
      </c>
      <c r="V110" s="244"/>
      <c r="W110" s="244" t="s">
        <v>41</v>
      </c>
    </row>
    <row r="111" spans="1:23" s="3" customFormat="1" ht="90" customHeight="1">
      <c r="A111" s="175" t="s">
        <v>542</v>
      </c>
      <c r="B111" s="52" t="s">
        <v>146</v>
      </c>
      <c r="C111" s="35" t="s">
        <v>543</v>
      </c>
      <c r="D111" s="36" t="s">
        <v>34</v>
      </c>
      <c r="E111" s="46" t="s">
        <v>544</v>
      </c>
      <c r="F111" s="69" t="s">
        <v>545</v>
      </c>
      <c r="G111" s="51" t="s">
        <v>121</v>
      </c>
      <c r="H111" s="69" t="s">
        <v>546</v>
      </c>
      <c r="I111" s="43">
        <f t="shared" si="9"/>
        <v>550</v>
      </c>
      <c r="J111" s="43">
        <f t="shared" si="8"/>
        <v>0</v>
      </c>
      <c r="K111" s="105"/>
      <c r="L111" s="105"/>
      <c r="M111" s="105"/>
      <c r="N111" s="105"/>
      <c r="O111" s="105"/>
      <c r="P111" s="105"/>
      <c r="Q111" s="105">
        <v>550</v>
      </c>
      <c r="R111" s="105"/>
      <c r="S111" s="105"/>
      <c r="T111" s="105"/>
      <c r="U111" s="69" t="s">
        <v>547</v>
      </c>
      <c r="V111" s="138"/>
      <c r="W111" s="69" t="s">
        <v>41</v>
      </c>
    </row>
    <row r="112" spans="1:23" s="3" customFormat="1" ht="87.75" customHeight="1">
      <c r="A112" s="175" t="s">
        <v>548</v>
      </c>
      <c r="B112" s="52" t="s">
        <v>146</v>
      </c>
      <c r="C112" s="35" t="s">
        <v>549</v>
      </c>
      <c r="D112" s="36" t="s">
        <v>127</v>
      </c>
      <c r="E112" s="46" t="s">
        <v>550</v>
      </c>
      <c r="F112" s="69" t="s">
        <v>551</v>
      </c>
      <c r="G112" s="51" t="s">
        <v>121</v>
      </c>
      <c r="H112" s="69" t="s">
        <v>122</v>
      </c>
      <c r="I112" s="43">
        <f t="shared" si="9"/>
        <v>400</v>
      </c>
      <c r="J112" s="43">
        <f t="shared" si="8"/>
        <v>0</v>
      </c>
      <c r="K112" s="105"/>
      <c r="L112" s="105"/>
      <c r="M112" s="105"/>
      <c r="N112" s="105"/>
      <c r="O112" s="105"/>
      <c r="P112" s="105"/>
      <c r="Q112" s="105">
        <v>400</v>
      </c>
      <c r="R112" s="105"/>
      <c r="S112" s="105"/>
      <c r="T112" s="105"/>
      <c r="U112" s="69" t="s">
        <v>552</v>
      </c>
      <c r="V112" s="138"/>
      <c r="W112" s="69" t="s">
        <v>41</v>
      </c>
    </row>
    <row r="113" spans="1:23" s="3" customFormat="1" ht="79.5" customHeight="1">
      <c r="A113" s="175" t="s">
        <v>553</v>
      </c>
      <c r="B113" s="52" t="s">
        <v>146</v>
      </c>
      <c r="C113" s="35" t="s">
        <v>554</v>
      </c>
      <c r="D113" s="36" t="s">
        <v>127</v>
      </c>
      <c r="E113" s="46" t="s">
        <v>555</v>
      </c>
      <c r="F113" s="69" t="s">
        <v>556</v>
      </c>
      <c r="G113" s="51" t="s">
        <v>121</v>
      </c>
      <c r="H113" s="69" t="s">
        <v>557</v>
      </c>
      <c r="I113" s="43">
        <f t="shared" si="9"/>
        <v>300</v>
      </c>
      <c r="J113" s="43">
        <f t="shared" si="8"/>
        <v>0</v>
      </c>
      <c r="K113" s="105"/>
      <c r="L113" s="105"/>
      <c r="M113" s="105"/>
      <c r="N113" s="105"/>
      <c r="O113" s="105"/>
      <c r="P113" s="105"/>
      <c r="Q113" s="105">
        <v>300</v>
      </c>
      <c r="R113" s="105"/>
      <c r="S113" s="105"/>
      <c r="T113" s="105"/>
      <c r="U113" s="69" t="s">
        <v>558</v>
      </c>
      <c r="V113" s="138"/>
      <c r="W113" s="69" t="s">
        <v>41</v>
      </c>
    </row>
    <row r="114" spans="1:23" s="3" customFormat="1" ht="49.5" customHeight="1">
      <c r="A114" s="175" t="s">
        <v>559</v>
      </c>
      <c r="B114" s="52" t="s">
        <v>146</v>
      </c>
      <c r="C114" s="35" t="s">
        <v>560</v>
      </c>
      <c r="D114" s="36" t="s">
        <v>34</v>
      </c>
      <c r="E114" s="35" t="s">
        <v>561</v>
      </c>
      <c r="F114" s="36" t="s">
        <v>187</v>
      </c>
      <c r="G114" s="51" t="s">
        <v>121</v>
      </c>
      <c r="H114" s="69" t="s">
        <v>562</v>
      </c>
      <c r="I114" s="43">
        <f t="shared" si="9"/>
        <v>30</v>
      </c>
      <c r="J114" s="43">
        <f t="shared" si="8"/>
        <v>0</v>
      </c>
      <c r="K114" s="105"/>
      <c r="L114" s="105"/>
      <c r="M114" s="105"/>
      <c r="N114" s="105"/>
      <c r="O114" s="105"/>
      <c r="P114" s="105"/>
      <c r="Q114" s="105">
        <v>30</v>
      </c>
      <c r="R114" s="105"/>
      <c r="S114" s="105"/>
      <c r="T114" s="105"/>
      <c r="U114" s="69" t="s">
        <v>563</v>
      </c>
      <c r="V114" s="138"/>
      <c r="W114" s="69" t="s">
        <v>41</v>
      </c>
    </row>
    <row r="115" spans="1:23" s="3" customFormat="1" ht="51" customHeight="1">
      <c r="A115" s="175" t="s">
        <v>564</v>
      </c>
      <c r="B115" s="52" t="s">
        <v>146</v>
      </c>
      <c r="C115" s="35" t="s">
        <v>565</v>
      </c>
      <c r="D115" s="36" t="s">
        <v>34</v>
      </c>
      <c r="E115" s="35" t="s">
        <v>566</v>
      </c>
      <c r="F115" s="80" t="s">
        <v>187</v>
      </c>
      <c r="G115" s="51" t="s">
        <v>121</v>
      </c>
      <c r="H115" s="210" t="s">
        <v>122</v>
      </c>
      <c r="I115" s="43">
        <f t="shared" si="9"/>
        <v>100</v>
      </c>
      <c r="J115" s="43">
        <f t="shared" si="8"/>
        <v>0</v>
      </c>
      <c r="K115" s="110"/>
      <c r="L115" s="110"/>
      <c r="M115" s="110"/>
      <c r="N115" s="110"/>
      <c r="O115" s="110"/>
      <c r="P115" s="110"/>
      <c r="Q115" s="110">
        <v>100</v>
      </c>
      <c r="R115" s="110"/>
      <c r="S115" s="110"/>
      <c r="T115" s="110"/>
      <c r="U115" s="128"/>
      <c r="V115" s="128"/>
      <c r="W115" s="69" t="s">
        <v>41</v>
      </c>
    </row>
    <row r="116" spans="1:24" s="3" customFormat="1" ht="39.75" customHeight="1">
      <c r="A116" s="175" t="s">
        <v>567</v>
      </c>
      <c r="B116" s="52" t="s">
        <v>146</v>
      </c>
      <c r="C116" s="59" t="s">
        <v>568</v>
      </c>
      <c r="D116" s="93" t="s">
        <v>34</v>
      </c>
      <c r="E116" s="59" t="s">
        <v>569</v>
      </c>
      <c r="F116" s="93" t="s">
        <v>322</v>
      </c>
      <c r="G116" s="51" t="s">
        <v>121</v>
      </c>
      <c r="H116" s="93" t="s">
        <v>122</v>
      </c>
      <c r="I116" s="43">
        <f t="shared" si="9"/>
        <v>30</v>
      </c>
      <c r="J116" s="43">
        <f t="shared" si="8"/>
        <v>0</v>
      </c>
      <c r="K116" s="116"/>
      <c r="L116" s="116"/>
      <c r="M116" s="116"/>
      <c r="N116" s="116"/>
      <c r="O116" s="116"/>
      <c r="P116" s="116"/>
      <c r="Q116" s="116">
        <v>30</v>
      </c>
      <c r="R116" s="116"/>
      <c r="S116" s="116"/>
      <c r="T116" s="116"/>
      <c r="U116" s="93"/>
      <c r="V116" s="245"/>
      <c r="W116" s="136" t="s">
        <v>41</v>
      </c>
      <c r="X116" s="116"/>
    </row>
    <row r="117" spans="1:23" ht="75.75" customHeight="1">
      <c r="A117" s="176" t="s">
        <v>570</v>
      </c>
      <c r="B117" s="177"/>
      <c r="C117" s="178"/>
      <c r="D117" s="178"/>
      <c r="E117" s="178"/>
      <c r="F117" s="178"/>
      <c r="G117" s="178"/>
      <c r="H117" s="178"/>
      <c r="I117" s="178"/>
      <c r="J117" s="178"/>
      <c r="K117" s="178"/>
      <c r="L117" s="178"/>
      <c r="M117" s="178"/>
      <c r="N117" s="178"/>
      <c r="O117" s="178"/>
      <c r="P117" s="178"/>
      <c r="Q117" s="178"/>
      <c r="R117" s="178"/>
      <c r="S117" s="178"/>
      <c r="T117" s="178"/>
      <c r="U117" s="178"/>
      <c r="V117" s="178"/>
      <c r="W117" s="178"/>
    </row>
    <row r="118" spans="2:18" ht="15" customHeight="1">
      <c r="B118" s="179" t="s">
        <v>571</v>
      </c>
      <c r="C118" s="180"/>
      <c r="D118" s="181"/>
      <c r="E118" s="211" t="s">
        <v>572</v>
      </c>
      <c r="F118" s="181"/>
      <c r="G118" s="181"/>
      <c r="H118" s="181"/>
      <c r="I118" s="181"/>
      <c r="J118" s="181"/>
      <c r="K118" s="181"/>
      <c r="L118" s="181"/>
      <c r="M118" s="181"/>
      <c r="N118" s="181"/>
      <c r="O118" s="211" t="s">
        <v>573</v>
      </c>
      <c r="P118" s="181"/>
      <c r="Q118" s="181"/>
      <c r="R118" s="226"/>
    </row>
  </sheetData>
  <sheetProtection/>
  <mergeCells count="23">
    <mergeCell ref="A3:W3"/>
    <mergeCell ref="A4:W4"/>
    <mergeCell ref="I5:T5"/>
    <mergeCell ref="J6:N6"/>
    <mergeCell ref="A117:W117"/>
    <mergeCell ref="A5:A7"/>
    <mergeCell ref="B5:B7"/>
    <mergeCell ref="C5:C7"/>
    <mergeCell ref="D5:D7"/>
    <mergeCell ref="E5:E7"/>
    <mergeCell ref="F5:F7"/>
    <mergeCell ref="G5:G7"/>
    <mergeCell ref="H5:H7"/>
    <mergeCell ref="I6:I7"/>
    <mergeCell ref="O6:O7"/>
    <mergeCell ref="P6:P7"/>
    <mergeCell ref="Q6:Q7"/>
    <mergeCell ref="R6:R7"/>
    <mergeCell ref="S6:S7"/>
    <mergeCell ref="T6:T7"/>
    <mergeCell ref="U5:U7"/>
    <mergeCell ref="V5:V7"/>
    <mergeCell ref="W5:W7"/>
  </mergeCells>
  <printOptions horizontalCentered="1"/>
  <pageMargins left="0.19652777777777777" right="0.19652777777777777" top="0.3541666666666667" bottom="0.275" header="0.3104166666666667" footer="0.3145833333333333"/>
  <pageSetup firstPageNumber="8" useFirstPageNumber="1" fitToHeight="0"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dongge</dc:creator>
  <cp:keywords/>
  <dc:description/>
  <cp:lastModifiedBy>guyuan</cp:lastModifiedBy>
  <cp:lastPrinted>2018-05-22T11:31:14Z</cp:lastPrinted>
  <dcterms:created xsi:type="dcterms:W3CDTF">2017-10-04T12:32:09Z</dcterms:created>
  <dcterms:modified xsi:type="dcterms:W3CDTF">2022-04-25T09:23:32Z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DC48D6DB527A462DBC1B8CF54092E73C</vt:lpwstr>
  </property>
  <property fmtid="{D5CDD505-2E9C-101B-9397-08002B2CF9AE}" pid="4" name="퀀_generated_2.-2147483648">
    <vt:i4>2052</vt:i4>
  </property>
</Properties>
</file>