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脱贫户" sheetId="1" r:id="rId1"/>
    <sheet name="一般户" sheetId="2" r:id="rId2"/>
    <sheet name="资金兑付汇总表" sheetId="3" r:id="rId3"/>
  </sheets>
  <calcPr calcId="144525"/>
</workbook>
</file>

<file path=xl/sharedStrings.xml><?xml version="1.0" encoding="utf-8"?>
<sst xmlns="http://schemas.openxmlformats.org/spreadsheetml/2006/main" count="28">
  <si>
    <r>
      <t>隆德县2024年</t>
    </r>
    <r>
      <rPr>
        <u/>
        <sz val="18"/>
        <rFont val="方正小标宋简体"/>
        <charset val="134"/>
      </rPr>
      <t>联财</t>
    </r>
    <r>
      <rPr>
        <sz val="18"/>
        <rFont val="方正小标宋简体"/>
        <charset val="134"/>
      </rPr>
      <t>镇（</t>
    </r>
    <r>
      <rPr>
        <u/>
        <sz val="18"/>
        <rFont val="方正小标宋简体"/>
        <charset val="134"/>
      </rPr>
      <t xml:space="preserve"> 脱贫</t>
    </r>
    <r>
      <rPr>
        <sz val="18"/>
        <rFont val="方正小标宋简体"/>
        <charset val="134"/>
      </rPr>
      <t>户）蜜蜂资金兑付表</t>
    </r>
  </si>
  <si>
    <t>序号</t>
  </si>
  <si>
    <t>养殖户</t>
  </si>
  <si>
    <t>联系方式</t>
  </si>
  <si>
    <t>补贴数量（箱）</t>
  </si>
  <si>
    <t>补贴标准（箱/元）</t>
  </si>
  <si>
    <t>补贴资金（元）</t>
  </si>
  <si>
    <t>备注</t>
  </si>
  <si>
    <t>李芳杰</t>
  </si>
  <si>
    <t>白智会</t>
  </si>
  <si>
    <t>合计</t>
  </si>
  <si>
    <r>
      <t>隆德县2024年</t>
    </r>
    <r>
      <rPr>
        <u/>
        <sz val="18"/>
        <rFont val="方正小标宋简体"/>
        <charset val="134"/>
      </rPr>
      <t>联财</t>
    </r>
    <r>
      <rPr>
        <sz val="18"/>
        <rFont val="方正小标宋简体"/>
        <charset val="134"/>
      </rPr>
      <t xml:space="preserve">镇（ </t>
    </r>
    <r>
      <rPr>
        <u/>
        <sz val="18"/>
        <rFont val="方正小标宋简体"/>
        <charset val="134"/>
      </rPr>
      <t>一般</t>
    </r>
    <r>
      <rPr>
        <sz val="18"/>
        <rFont val="方正小标宋简体"/>
        <charset val="134"/>
      </rPr>
      <t>户）蜜蜂资金兑付表</t>
    </r>
  </si>
  <si>
    <t>张彦龙</t>
  </si>
  <si>
    <t>联财村</t>
  </si>
  <si>
    <t>张玉玺</t>
  </si>
  <si>
    <t>尹国俭</t>
  </si>
  <si>
    <t>联合村</t>
  </si>
  <si>
    <t>剡东山</t>
  </si>
  <si>
    <r>
      <t>隆德县2024年</t>
    </r>
    <r>
      <rPr>
        <u/>
        <sz val="20"/>
        <rFont val="方正小标宋简体"/>
        <charset val="134"/>
      </rPr>
      <t>联财</t>
    </r>
    <r>
      <rPr>
        <sz val="20"/>
        <rFont val="方正小标宋简体"/>
        <charset val="134"/>
      </rPr>
      <t>镇蜜蜂资金兑付汇总表</t>
    </r>
  </si>
  <si>
    <t>村组</t>
  </si>
  <si>
    <t>脱贫户</t>
  </si>
  <si>
    <t>一般户</t>
  </si>
  <si>
    <t>户数</t>
  </si>
  <si>
    <t>数量（箱）</t>
  </si>
  <si>
    <t>金额
（元）</t>
  </si>
  <si>
    <t>补贴标准（每箱/100元）</t>
  </si>
  <si>
    <t>太联村</t>
  </si>
  <si>
    <t>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</si>
</sst>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0"/>
      <name val="方正小标宋简体"/>
      <charset val="134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2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5" fillId="9" borderId="2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52" applyFont="1" applyAlignment="1">
      <alignment horizontal="left" vertical="center"/>
    </xf>
    <xf numFmtId="0" fontId="2" fillId="0" borderId="0" xfId="52" applyFont="1" applyAlignment="1">
      <alignment horizontal="center" vertical="center"/>
    </xf>
    <xf numFmtId="0" fontId="1" fillId="0" borderId="1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53" applyFont="1" applyBorder="1" applyAlignment="1">
      <alignment horizontal="center" vertical="center" wrapText="1"/>
    </xf>
    <xf numFmtId="0" fontId="1" fillId="0" borderId="6" xfId="53" applyFont="1" applyBorder="1" applyAlignment="1">
      <alignment horizontal="center" vertical="center" wrapText="1"/>
    </xf>
    <xf numFmtId="0" fontId="1" fillId="0" borderId="7" xfId="53" applyFont="1" applyBorder="1" applyAlignment="1">
      <alignment horizontal="center" vertical="center" wrapText="1"/>
    </xf>
    <xf numFmtId="0" fontId="1" fillId="0" borderId="8" xfId="53" applyFont="1" applyBorder="1" applyAlignment="1">
      <alignment horizontal="center" vertical="center" wrapText="1"/>
    </xf>
    <xf numFmtId="0" fontId="1" fillId="0" borderId="9" xfId="53" applyFont="1" applyBorder="1" applyAlignment="1">
      <alignment horizontal="center" vertical="center" wrapText="1"/>
    </xf>
    <xf numFmtId="0" fontId="1" fillId="0" borderId="10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53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53" applyFont="1" applyBorder="1" applyAlignment="1">
      <alignment horizontal="center" vertical="center" wrapText="1"/>
    </xf>
    <xf numFmtId="0" fontId="1" fillId="0" borderId="17" xfId="53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8" xfId="53" applyFont="1" applyBorder="1" applyAlignment="1">
      <alignment horizontal="center" vertical="center" wrapText="1"/>
    </xf>
    <xf numFmtId="0" fontId="1" fillId="0" borderId="19" xfId="53" applyFont="1" applyBorder="1" applyAlignment="1">
      <alignment horizontal="center" vertical="center" wrapText="1"/>
    </xf>
    <xf numFmtId="0" fontId="1" fillId="0" borderId="2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8" xfId="5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_2" xfId="50"/>
    <cellStyle name="常规_Sheet1_3" xfId="51"/>
    <cellStyle name="常规_Sheet3" xfId="52"/>
    <cellStyle name="常规_Sheet3_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:G1"/>
    </sheetView>
  </sheetViews>
  <sheetFormatPr defaultColWidth="10" defaultRowHeight="14.25" outlineLevelRow="4" outlineLevelCol="6"/>
  <cols>
    <col min="1" max="1" width="9.33333333333333" style="1" customWidth="1"/>
    <col min="2" max="2" width="11.3916666666667" style="1" customWidth="1"/>
    <col min="3" max="3" width="19.775" style="1" customWidth="1"/>
    <col min="4" max="4" width="16.3333333333333" style="1" customWidth="1"/>
    <col min="5" max="5" width="22.3333333333333" style="1" customWidth="1"/>
    <col min="6" max="6" width="19.775" style="1" customWidth="1"/>
    <col min="7" max="7" width="14.8916666666667" style="1" customWidth="1"/>
    <col min="8" max="16384" width="10" style="1"/>
  </cols>
  <sheetData>
    <row r="1" s="1" customFormat="1" ht="32.1" customHeight="1" spans="1:7">
      <c r="A1" s="32" t="s">
        <v>0</v>
      </c>
      <c r="B1" s="32"/>
      <c r="C1" s="32"/>
      <c r="D1" s="32"/>
      <c r="E1" s="32"/>
      <c r="F1" s="32"/>
      <c r="G1" s="32"/>
    </row>
    <row r="2" s="1" customFormat="1" ht="43" customHeight="1" spans="1:7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</row>
    <row r="3" s="1" customFormat="1" ht="48" customHeight="1" spans="1:7">
      <c r="A3" s="27">
        <v>1</v>
      </c>
      <c r="B3" s="27" t="s">
        <v>8</v>
      </c>
      <c r="C3" s="36">
        <v>13639546294</v>
      </c>
      <c r="D3" s="27">
        <v>40</v>
      </c>
      <c r="E3" s="27">
        <v>100</v>
      </c>
      <c r="F3" s="27">
        <f>D3*E3</f>
        <v>4000</v>
      </c>
      <c r="G3" s="27"/>
    </row>
    <row r="4" s="1" customFormat="1" ht="49" customHeight="1" spans="1:7">
      <c r="A4" s="27">
        <v>2</v>
      </c>
      <c r="B4" s="27" t="s">
        <v>9</v>
      </c>
      <c r="C4" s="27">
        <v>15809646210</v>
      </c>
      <c r="D4" s="27">
        <v>6</v>
      </c>
      <c r="E4" s="27">
        <v>100</v>
      </c>
      <c r="F4" s="27">
        <f>D4*E4</f>
        <v>600</v>
      </c>
      <c r="G4" s="27"/>
    </row>
    <row r="5" s="1" customFormat="1" ht="30" customHeight="1" spans="1:7">
      <c r="A5" s="27"/>
      <c r="B5" s="27" t="s">
        <v>10</v>
      </c>
      <c r="C5" s="27"/>
      <c r="D5" s="27">
        <f>SUM(D3:D4)</f>
        <v>46</v>
      </c>
      <c r="E5" s="27"/>
      <c r="F5" s="27">
        <f>SUM(F3:F4)</f>
        <v>4600</v>
      </c>
      <c r="G5" s="27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"/>
    </sheetView>
  </sheetViews>
  <sheetFormatPr defaultColWidth="10" defaultRowHeight="14.25" outlineLevelCol="6"/>
  <cols>
    <col min="1" max="1" width="13.225" style="1" customWidth="1"/>
    <col min="2" max="2" width="15" style="1" customWidth="1"/>
    <col min="3" max="3" width="21.4416666666667" style="1" customWidth="1"/>
    <col min="4" max="4" width="14.775" style="1" customWidth="1"/>
    <col min="5" max="5" width="19.3333333333333" style="1" customWidth="1"/>
    <col min="6" max="7" width="16.4416666666667" style="1" customWidth="1"/>
    <col min="8" max="16384" width="10" style="1"/>
  </cols>
  <sheetData>
    <row r="1" s="1" customFormat="1" ht="32.1" customHeight="1" spans="1:7">
      <c r="A1" s="32" t="s">
        <v>11</v>
      </c>
      <c r="B1" s="32"/>
      <c r="C1" s="32"/>
      <c r="D1" s="32"/>
      <c r="E1" s="32"/>
      <c r="F1" s="32"/>
      <c r="G1" s="32"/>
    </row>
    <row r="2" s="1" customFormat="1" ht="40" customHeight="1" spans="1:7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</row>
    <row r="3" s="1" customFormat="1" ht="30" customHeight="1" spans="1:7">
      <c r="A3" s="27">
        <v>1</v>
      </c>
      <c r="B3" s="27" t="s">
        <v>12</v>
      </c>
      <c r="C3" s="27">
        <v>13073658780</v>
      </c>
      <c r="D3" s="27">
        <v>20</v>
      </c>
      <c r="E3" s="27">
        <v>100</v>
      </c>
      <c r="F3" s="27">
        <f t="shared" ref="F3:F6" si="0">D3*E3</f>
        <v>2000</v>
      </c>
      <c r="G3" s="34" t="s">
        <v>13</v>
      </c>
    </row>
    <row r="4" s="1" customFormat="1" ht="30" customHeight="1" spans="1:7">
      <c r="A4" s="27">
        <v>2</v>
      </c>
      <c r="B4" s="27" t="s">
        <v>14</v>
      </c>
      <c r="C4" s="27">
        <v>15909696912</v>
      </c>
      <c r="D4" s="27">
        <v>23</v>
      </c>
      <c r="E4" s="27">
        <v>100</v>
      </c>
      <c r="F4" s="27">
        <f t="shared" si="0"/>
        <v>2300</v>
      </c>
      <c r="G4" s="34" t="s">
        <v>13</v>
      </c>
    </row>
    <row r="5" s="1" customFormat="1" ht="30" customHeight="1" spans="1:7">
      <c r="A5" s="27">
        <v>3</v>
      </c>
      <c r="B5" s="27" t="s">
        <v>15</v>
      </c>
      <c r="C5" s="27">
        <v>18309545204</v>
      </c>
      <c r="D5" s="27">
        <v>19</v>
      </c>
      <c r="E5" s="27">
        <v>100</v>
      </c>
      <c r="F5" s="27">
        <f t="shared" si="0"/>
        <v>1900</v>
      </c>
      <c r="G5" s="34" t="s">
        <v>16</v>
      </c>
    </row>
    <row r="6" s="1" customFormat="1" ht="30" customHeight="1" spans="1:7">
      <c r="A6" s="27">
        <v>4</v>
      </c>
      <c r="B6" s="27" t="s">
        <v>17</v>
      </c>
      <c r="C6" s="27">
        <v>13895446127</v>
      </c>
      <c r="D6" s="27">
        <v>38</v>
      </c>
      <c r="E6" s="27">
        <v>100</v>
      </c>
      <c r="F6" s="27">
        <f t="shared" si="0"/>
        <v>3800</v>
      </c>
      <c r="G6" s="34" t="s">
        <v>16</v>
      </c>
    </row>
    <row r="7" s="1" customFormat="1" ht="30" customHeight="1" spans="1:7">
      <c r="A7" s="27"/>
      <c r="B7" s="27"/>
      <c r="C7" s="27"/>
      <c r="D7" s="27"/>
      <c r="E7" s="27"/>
      <c r="F7" s="27"/>
      <c r="G7" s="27"/>
    </row>
    <row r="8" s="1" customFormat="1" ht="30" customHeight="1" spans="1:7">
      <c r="A8" s="27"/>
      <c r="B8" s="27"/>
      <c r="C8" s="27"/>
      <c r="D8" s="27"/>
      <c r="E8" s="27"/>
      <c r="F8" s="27"/>
      <c r="G8" s="27"/>
    </row>
    <row r="9" s="1" customFormat="1" ht="30" customHeight="1" spans="1:7">
      <c r="A9" s="27"/>
      <c r="B9" s="27"/>
      <c r="C9" s="27"/>
      <c r="D9" s="27"/>
      <c r="E9" s="27"/>
      <c r="F9" s="27"/>
      <c r="G9" s="27"/>
    </row>
    <row r="10" s="1" customFormat="1" ht="30" customHeight="1" spans="1:7">
      <c r="A10" s="27"/>
      <c r="B10" s="27"/>
      <c r="C10" s="27"/>
      <c r="D10" s="27"/>
      <c r="E10" s="27"/>
      <c r="F10" s="27"/>
      <c r="G10" s="27"/>
    </row>
    <row r="11" s="1" customFormat="1" ht="30" customHeight="1" spans="1:7">
      <c r="A11" s="27"/>
      <c r="B11" s="27"/>
      <c r="C11" s="27"/>
      <c r="D11" s="27"/>
      <c r="E11" s="27"/>
      <c r="F11" s="27"/>
      <c r="G11" s="27"/>
    </row>
    <row r="12" s="1" customFormat="1" ht="30" customHeight="1" spans="1:7">
      <c r="A12" s="9" t="s">
        <v>10</v>
      </c>
      <c r="B12" s="35"/>
      <c r="C12" s="27"/>
      <c r="D12" s="27">
        <f>SUM(D3:D11)</f>
        <v>100</v>
      </c>
      <c r="E12" s="27"/>
      <c r="F12" s="27">
        <f>SUM(F3:F11)</f>
        <v>10000</v>
      </c>
      <c r="G12" s="27"/>
    </row>
  </sheetData>
  <mergeCells count="2">
    <mergeCell ref="A1:G1"/>
    <mergeCell ref="A12:B1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A2" sqref="A2:L2"/>
    </sheetView>
  </sheetViews>
  <sheetFormatPr defaultColWidth="10" defaultRowHeight="14.25"/>
  <cols>
    <col min="1" max="1" width="4.16666666666667" style="1" customWidth="1"/>
    <col min="2" max="2" width="12.225" style="1" customWidth="1"/>
    <col min="3" max="3" width="8.05833333333333" style="2" customWidth="1"/>
    <col min="4" max="4" width="12.5" style="2" customWidth="1"/>
    <col min="5" max="5" width="11.3916666666667" style="2" customWidth="1"/>
    <col min="6" max="6" width="11.6666666666667" style="2" customWidth="1"/>
    <col min="7" max="7" width="11.8083333333333" style="2" customWidth="1"/>
    <col min="8" max="8" width="10.1416666666667" style="2" customWidth="1"/>
    <col min="9" max="9" width="9.725" style="2" customWidth="1"/>
    <col min="10" max="11" width="11.9416666666667" style="2" customWidth="1"/>
    <col min="12" max="12" width="13.6083333333333" style="2" customWidth="1"/>
    <col min="13" max="16384" width="10" style="1"/>
  </cols>
  <sheetData>
    <row r="1" spans="1:1">
      <c r="A1" s="3"/>
    </row>
    <row r="2" s="1" customFormat="1" ht="27.75" spans="1:12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4" customHeight="1" spans="1:12">
      <c r="A3" s="5" t="s">
        <v>1</v>
      </c>
      <c r="B3" s="6" t="s">
        <v>19</v>
      </c>
      <c r="C3" s="6" t="s">
        <v>20</v>
      </c>
      <c r="D3" s="7"/>
      <c r="E3" s="8"/>
      <c r="F3" s="9" t="s">
        <v>21</v>
      </c>
      <c r="G3" s="10"/>
      <c r="H3" s="10"/>
      <c r="I3" s="19" t="s">
        <v>10</v>
      </c>
      <c r="J3" s="20"/>
      <c r="K3" s="21"/>
      <c r="L3" s="22" t="s">
        <v>7</v>
      </c>
    </row>
    <row r="4" s="1" customFormat="1" ht="45" customHeight="1" spans="1:12">
      <c r="A4" s="11"/>
      <c r="B4" s="12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23" t="s">
        <v>22</v>
      </c>
      <c r="J4" s="24" t="s">
        <v>23</v>
      </c>
      <c r="K4" s="25" t="s">
        <v>24</v>
      </c>
      <c r="L4" s="26" t="s">
        <v>25</v>
      </c>
    </row>
    <row r="5" s="1" customFormat="1" ht="30" customHeight="1" spans="1:12">
      <c r="A5" s="11">
        <v>1</v>
      </c>
      <c r="B5" s="14" t="s">
        <v>26</v>
      </c>
      <c r="C5" s="14">
        <v>2</v>
      </c>
      <c r="D5" s="14">
        <v>46</v>
      </c>
      <c r="E5" s="14">
        <v>4600</v>
      </c>
      <c r="F5" s="14"/>
      <c r="G5" s="14"/>
      <c r="H5" s="14"/>
      <c r="I5" s="14">
        <v>2</v>
      </c>
      <c r="J5" s="14">
        <v>46</v>
      </c>
      <c r="K5" s="14">
        <v>4600</v>
      </c>
      <c r="L5" s="14"/>
    </row>
    <row r="6" s="1" customFormat="1" ht="30" customHeight="1" spans="1:12">
      <c r="A6" s="11">
        <v>2</v>
      </c>
      <c r="B6" s="14" t="s">
        <v>13</v>
      </c>
      <c r="C6" s="14"/>
      <c r="D6" s="14"/>
      <c r="E6" s="14"/>
      <c r="F6" s="14">
        <v>2</v>
      </c>
      <c r="G6" s="14">
        <v>43</v>
      </c>
      <c r="H6" s="14">
        <f>G6*100</f>
        <v>4300</v>
      </c>
      <c r="I6" s="14">
        <v>2</v>
      </c>
      <c r="J6" s="14">
        <v>43</v>
      </c>
      <c r="K6" s="14">
        <f>J6*100</f>
        <v>4300</v>
      </c>
      <c r="L6" s="27"/>
    </row>
    <row r="7" s="1" customFormat="1" ht="30" customHeight="1" spans="1:12">
      <c r="A7" s="11">
        <v>3</v>
      </c>
      <c r="B7" s="14" t="s">
        <v>16</v>
      </c>
      <c r="C7" s="14"/>
      <c r="D7" s="14"/>
      <c r="E7" s="14"/>
      <c r="F7" s="14">
        <v>2</v>
      </c>
      <c r="G7" s="14">
        <v>57</v>
      </c>
      <c r="H7" s="14">
        <f>G7*100</f>
        <v>5700</v>
      </c>
      <c r="I7" s="14">
        <v>2</v>
      </c>
      <c r="J7" s="14">
        <v>57</v>
      </c>
      <c r="K7" s="14">
        <f>J7*100</f>
        <v>5700</v>
      </c>
      <c r="L7" s="27"/>
    </row>
    <row r="8" s="1" customFormat="1" ht="30" customHeight="1" spans="1:15">
      <c r="A8" s="11" t="s">
        <v>27</v>
      </c>
      <c r="B8" s="14" t="s">
        <v>27</v>
      </c>
      <c r="C8" s="14"/>
      <c r="D8" s="14"/>
      <c r="E8" s="14"/>
      <c r="F8" s="14" t="s">
        <v>27</v>
      </c>
      <c r="G8" s="14" t="s">
        <v>27</v>
      </c>
      <c r="H8" s="14"/>
      <c r="I8" s="14" t="s">
        <v>27</v>
      </c>
      <c r="J8" s="14" t="s">
        <v>27</v>
      </c>
      <c r="K8" s="14"/>
      <c r="L8" s="14" t="s">
        <v>27</v>
      </c>
      <c r="M8" s="1" t="s">
        <v>27</v>
      </c>
      <c r="N8" s="1" t="s">
        <v>27</v>
      </c>
      <c r="O8" s="1" t="s">
        <v>27</v>
      </c>
    </row>
    <row r="9" s="1" customFormat="1" ht="30" customHeight="1" spans="1:15">
      <c r="A9" s="11" t="s">
        <v>27</v>
      </c>
      <c r="B9" s="14" t="s">
        <v>27</v>
      </c>
      <c r="C9" s="14"/>
      <c r="D9" s="14"/>
      <c r="E9" s="14"/>
      <c r="F9" s="14" t="s">
        <v>27</v>
      </c>
      <c r="G9" s="14" t="s">
        <v>27</v>
      </c>
      <c r="H9" s="14"/>
      <c r="I9" s="14" t="s">
        <v>27</v>
      </c>
      <c r="J9" s="14" t="s">
        <v>27</v>
      </c>
      <c r="K9" s="14"/>
      <c r="L9" s="14" t="s">
        <v>27</v>
      </c>
      <c r="M9" s="1" t="s">
        <v>27</v>
      </c>
      <c r="N9" s="1" t="s">
        <v>27</v>
      </c>
      <c r="O9" s="1" t="s">
        <v>27</v>
      </c>
    </row>
    <row r="10" s="1" customFormat="1" ht="30" customHeight="1" spans="1:15">
      <c r="A10" s="15" t="s">
        <v>27</v>
      </c>
      <c r="B10" s="16" t="s">
        <v>27</v>
      </c>
      <c r="C10" s="16"/>
      <c r="D10" s="16"/>
      <c r="E10" s="16"/>
      <c r="F10" s="16" t="s">
        <v>27</v>
      </c>
      <c r="G10" s="16" t="s">
        <v>27</v>
      </c>
      <c r="H10" s="16"/>
      <c r="I10" s="28" t="s">
        <v>27</v>
      </c>
      <c r="J10" s="29" t="s">
        <v>27</v>
      </c>
      <c r="K10" s="29"/>
      <c r="L10" s="30" t="s">
        <v>27</v>
      </c>
      <c r="M10" s="1" t="s">
        <v>27</v>
      </c>
      <c r="N10" s="1" t="s">
        <v>27</v>
      </c>
      <c r="O10" s="1" t="s">
        <v>27</v>
      </c>
    </row>
    <row r="11" s="1" customFormat="1" ht="30" customHeight="1" spans="1:15">
      <c r="A11" s="15" t="s">
        <v>27</v>
      </c>
      <c r="B11" s="16" t="s">
        <v>27</v>
      </c>
      <c r="C11" s="16"/>
      <c r="D11" s="16"/>
      <c r="E11" s="16"/>
      <c r="F11" s="16" t="s">
        <v>27</v>
      </c>
      <c r="G11" s="16" t="s">
        <v>27</v>
      </c>
      <c r="H11" s="16"/>
      <c r="I11" s="28" t="s">
        <v>27</v>
      </c>
      <c r="J11" s="14" t="s">
        <v>27</v>
      </c>
      <c r="K11" s="14"/>
      <c r="L11" s="16" t="s">
        <v>27</v>
      </c>
      <c r="M11" s="1" t="s">
        <v>27</v>
      </c>
      <c r="N11" s="1" t="s">
        <v>27</v>
      </c>
      <c r="O11" s="1" t="s">
        <v>27</v>
      </c>
    </row>
    <row r="12" s="1" customFormat="1" ht="30" customHeight="1" spans="1:15">
      <c r="A12" s="15"/>
      <c r="B12" s="16"/>
      <c r="C12" s="16"/>
      <c r="D12" s="16"/>
      <c r="E12" s="16"/>
      <c r="F12" s="16"/>
      <c r="G12" s="16"/>
      <c r="H12" s="16"/>
      <c r="I12" s="28"/>
      <c r="J12" s="14"/>
      <c r="K12" s="14"/>
      <c r="L12" s="16" t="s">
        <v>27</v>
      </c>
      <c r="M12" s="1" t="s">
        <v>27</v>
      </c>
      <c r="N12" s="1" t="s">
        <v>27</v>
      </c>
      <c r="O12" s="1" t="s">
        <v>27</v>
      </c>
    </row>
    <row r="13" s="1" customFormat="1" ht="30" customHeight="1" spans="1:15">
      <c r="A13" s="15"/>
      <c r="B13" s="16"/>
      <c r="C13" s="17"/>
      <c r="D13" s="17"/>
      <c r="E13" s="17"/>
      <c r="F13" s="17"/>
      <c r="G13" s="17"/>
      <c r="H13" s="17"/>
      <c r="I13" s="31"/>
      <c r="J13" s="13"/>
      <c r="K13" s="13"/>
      <c r="L13" s="17" t="s">
        <v>27</v>
      </c>
      <c r="M13" s="1" t="s">
        <v>27</v>
      </c>
      <c r="N13" s="1" t="s">
        <v>27</v>
      </c>
      <c r="O13" s="1" t="s">
        <v>27</v>
      </c>
    </row>
    <row r="14" s="1" customFormat="1" ht="30" customHeight="1" spans="1:15">
      <c r="A14" s="15" t="s">
        <v>10</v>
      </c>
      <c r="B14" s="18"/>
      <c r="C14" s="14">
        <f>SUM(C5:C13)</f>
        <v>2</v>
      </c>
      <c r="D14" s="14">
        <f t="shared" ref="D14:K14" si="0">SUM(D5:D13)</f>
        <v>46</v>
      </c>
      <c r="E14" s="14">
        <f t="shared" si="0"/>
        <v>4600</v>
      </c>
      <c r="F14" s="14">
        <f t="shared" ref="F14:H14" si="1">SUM(F6:F13)</f>
        <v>4</v>
      </c>
      <c r="G14" s="14">
        <f t="shared" si="1"/>
        <v>100</v>
      </c>
      <c r="H14" s="14">
        <f t="shared" si="1"/>
        <v>10000</v>
      </c>
      <c r="I14" s="14">
        <f t="shared" si="0"/>
        <v>6</v>
      </c>
      <c r="J14" s="14">
        <f t="shared" si="0"/>
        <v>146</v>
      </c>
      <c r="K14" s="14">
        <f t="shared" si="0"/>
        <v>14600</v>
      </c>
      <c r="L14" s="14"/>
      <c r="M14" s="1" t="s">
        <v>27</v>
      </c>
      <c r="N14" s="1" t="s">
        <v>27</v>
      </c>
      <c r="O14" s="1" t="s">
        <v>27</v>
      </c>
    </row>
    <row r="15" s="1" customFormat="1" spans="3:15">
      <c r="C15" s="2"/>
      <c r="D15" s="2"/>
      <c r="E15" s="2"/>
      <c r="F15" s="2"/>
      <c r="G15" s="2"/>
      <c r="H15" s="2"/>
      <c r="I15" s="2"/>
      <c r="J15" s="2"/>
      <c r="K15" s="2"/>
      <c r="L15" s="2" t="s">
        <v>27</v>
      </c>
      <c r="M15" s="1" t="s">
        <v>27</v>
      </c>
      <c r="N15" s="1" t="s">
        <v>27</v>
      </c>
      <c r="O15" s="1" t="s">
        <v>27</v>
      </c>
    </row>
    <row r="16" s="1" customFormat="1" spans="3:15">
      <c r="C16" s="2"/>
      <c r="D16" s="2"/>
      <c r="E16" s="2"/>
      <c r="F16" s="2"/>
      <c r="G16" s="2"/>
      <c r="H16" s="2"/>
      <c r="I16" s="2"/>
      <c r="J16" s="2"/>
      <c r="K16" s="2"/>
      <c r="L16" s="2" t="s">
        <v>27</v>
      </c>
      <c r="M16" s="1" t="s">
        <v>27</v>
      </c>
      <c r="N16" s="1" t="s">
        <v>27</v>
      </c>
      <c r="O16" s="1" t="s">
        <v>27</v>
      </c>
    </row>
  </sheetData>
  <mergeCells count="7">
    <mergeCell ref="A2:L2"/>
    <mergeCell ref="C3:E3"/>
    <mergeCell ref="F3:H3"/>
    <mergeCell ref="I3:K3"/>
    <mergeCell ref="A14:B14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资金兑付汇总表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2024-07-10T06:45:00Z</dcterms:created>
  <dcterms:modified xsi:type="dcterms:W3CDTF">2024-07-16T08:35:07Z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D9E4D8FC9D494AEEB291237A3FA27559_11</vt:lpwstr>
  </property>
  <property fmtid="{D5CDD505-2E9C-101B-9397-08002B2CF9AE}" pid="3" name="KSOProductBuildVer">
    <vt:lpwstr>2052-10.1.0.6876</vt:lpwstr>
  </property>
</Properties>
</file>