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3" r:id="rId1"/>
    <sheet name="一般户" sheetId="1" r:id="rId2"/>
    <sheet name="脱贫户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<sst xmlns="http://schemas.openxmlformats.org/spreadsheetml/2006/main" count="262" uniqueCount="135">
  <si>
    <t>隆德县2025年  沙塘镇  饲草调制 资金兑付公示汇总表</t>
  </si>
  <si>
    <t>序号</t>
  </si>
  <si>
    <t>村组</t>
  </si>
  <si>
    <t xml:space="preserve">脱贫户
</t>
  </si>
  <si>
    <t>一般户</t>
  </si>
  <si>
    <t>合计</t>
  </si>
  <si>
    <t>备注</t>
  </si>
  <si>
    <t>户数</t>
  </si>
  <si>
    <t>调制吨数（吨）</t>
  </si>
  <si>
    <t>补贴金额（元）</t>
  </si>
  <si>
    <t>锦华村</t>
  </si>
  <si>
    <t>锦屏村</t>
  </si>
  <si>
    <t>马河村</t>
  </si>
  <si>
    <t>十八里村</t>
  </si>
  <si>
    <t>许沟村</t>
  </si>
  <si>
    <t>新民村</t>
  </si>
  <si>
    <t>张树村</t>
  </si>
  <si>
    <t>清泉村</t>
  </si>
  <si>
    <t>和平村</t>
  </si>
  <si>
    <t>光联村</t>
  </si>
  <si>
    <t>隆德县2025年  沙塘镇   饲草调制（一般户）资金兑付公示表</t>
  </si>
  <si>
    <t>户主姓名</t>
  </si>
  <si>
    <t>补助标准（元）</t>
  </si>
  <si>
    <t>补助金额
（元）</t>
  </si>
  <si>
    <t>备 注</t>
  </si>
  <si>
    <t>薛红艳</t>
  </si>
  <si>
    <t>李君忠</t>
  </si>
  <si>
    <t>隆德县沙塘镇锦华村经济合作社</t>
  </si>
  <si>
    <t>蒙世刚</t>
  </si>
  <si>
    <t>郝军红</t>
  </si>
  <si>
    <t>马雪</t>
  </si>
  <si>
    <t>王惠民</t>
  </si>
  <si>
    <t>马喜旺</t>
  </si>
  <si>
    <t>李红安</t>
  </si>
  <si>
    <t>张永峰</t>
  </si>
  <si>
    <t>李映泉</t>
  </si>
  <si>
    <t>张娟娟</t>
  </si>
  <si>
    <t>李忠学</t>
  </si>
  <si>
    <t>陈彦兵</t>
  </si>
  <si>
    <t>李进仁</t>
  </si>
  <si>
    <t>陈汉仓</t>
  </si>
  <si>
    <t>齐志伟</t>
  </si>
  <si>
    <t>许红喜</t>
  </si>
  <si>
    <t>陈科军</t>
  </si>
  <si>
    <t>齐天恩</t>
  </si>
  <si>
    <t>李明星</t>
  </si>
  <si>
    <t>刘文学</t>
  </si>
  <si>
    <t>梁连锁</t>
  </si>
  <si>
    <t>赵丙忠</t>
  </si>
  <si>
    <t>马廷卓</t>
  </si>
  <si>
    <t>张收院</t>
  </si>
  <si>
    <t>朱成军</t>
  </si>
  <si>
    <t>赵世昌</t>
  </si>
  <si>
    <t>张忠贤</t>
  </si>
  <si>
    <t>张缠生</t>
  </si>
  <si>
    <t>张文雄</t>
  </si>
  <si>
    <t>张文玉</t>
  </si>
  <si>
    <t>朱海红</t>
  </si>
  <si>
    <t>陈强</t>
  </si>
  <si>
    <t>陈义</t>
  </si>
  <si>
    <t>马四向</t>
  </si>
  <si>
    <t>靳高社</t>
  </si>
  <si>
    <t>张娟</t>
  </si>
  <si>
    <t>马雪龙</t>
  </si>
  <si>
    <t>马长录</t>
  </si>
  <si>
    <t>马平安</t>
  </si>
  <si>
    <t>张仲科</t>
  </si>
  <si>
    <t>李浩</t>
  </si>
  <si>
    <t>李世弼</t>
  </si>
  <si>
    <t>李亚强</t>
  </si>
  <si>
    <t>王永红</t>
  </si>
  <si>
    <t>王利利</t>
  </si>
  <si>
    <t>苏金龙</t>
  </si>
  <si>
    <t>刘托儿</t>
  </si>
  <si>
    <t>张晓学</t>
  </si>
  <si>
    <t>张耀荣</t>
  </si>
  <si>
    <t>杨四寿</t>
  </si>
  <si>
    <t>张志鹏</t>
  </si>
  <si>
    <t>辛永玲</t>
  </si>
  <si>
    <t>魏宝定</t>
  </si>
  <si>
    <t>张新有</t>
  </si>
  <si>
    <t>张飞龙</t>
  </si>
  <si>
    <t>曹明喜</t>
  </si>
  <si>
    <t>王三丁</t>
  </si>
  <si>
    <t>隆德县沙塘镇锦屏村经济合作社</t>
  </si>
  <si>
    <t>马平平</t>
  </si>
  <si>
    <t>隆德县2025年  沙塘镇   饲草调制（脱贫户）资金兑付公示表</t>
  </si>
  <si>
    <t>罗建国</t>
  </si>
  <si>
    <t>马君洲</t>
  </si>
  <si>
    <t>柳安安</t>
  </si>
  <si>
    <t>仇玉忠</t>
  </si>
  <si>
    <t>张有</t>
  </si>
  <si>
    <t>张聪</t>
  </si>
  <si>
    <t>曹永慧</t>
  </si>
  <si>
    <t>赵维虎</t>
  </si>
  <si>
    <t>齐有仓</t>
  </si>
  <si>
    <t>柳红红</t>
  </si>
  <si>
    <t>李天柱</t>
  </si>
  <si>
    <t>牛旺</t>
  </si>
  <si>
    <t>党发学</t>
  </si>
  <si>
    <t>程望兄</t>
  </si>
  <si>
    <t>赵跟胜</t>
  </si>
  <si>
    <t>靳海石</t>
  </si>
  <si>
    <t>张强强</t>
  </si>
  <si>
    <t>朱三向</t>
  </si>
  <si>
    <t>马科峰</t>
  </si>
  <si>
    <t>张忠荣</t>
  </si>
  <si>
    <t>赵国栋</t>
  </si>
  <si>
    <t>张富旺</t>
  </si>
  <si>
    <t>王安成</t>
  </si>
  <si>
    <t>王双旭</t>
  </si>
  <si>
    <t>李银武</t>
  </si>
  <si>
    <t>赵雪涛</t>
  </si>
  <si>
    <t>时府东</t>
  </si>
  <si>
    <t>张明生</t>
  </si>
  <si>
    <t>张金昌</t>
  </si>
  <si>
    <t>张忠胜</t>
  </si>
  <si>
    <t>姚进</t>
  </si>
  <si>
    <t>张瑞刚</t>
  </si>
  <si>
    <t>石万君</t>
  </si>
  <si>
    <t>杨延军</t>
  </si>
  <si>
    <t>范生</t>
  </si>
  <si>
    <t>王云生</t>
  </si>
  <si>
    <t>张仓良</t>
  </si>
  <si>
    <t>王国兴</t>
  </si>
  <si>
    <t>张建荣</t>
  </si>
  <si>
    <t>王国旺</t>
  </si>
  <si>
    <t>齐堆堆</t>
  </si>
  <si>
    <t>张小平</t>
  </si>
  <si>
    <t>石珠弟</t>
  </si>
  <si>
    <t>赵小明</t>
  </si>
  <si>
    <t>魏旺林</t>
  </si>
  <si>
    <t>蒙梅珠</t>
  </si>
  <si>
    <t>张志贤</t>
  </si>
  <si>
    <t>李宁宁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</si>
</sst>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b/>
      <sz val="11"/>
      <name val="方正楷体_GB2312"/>
      <charset val="0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2"/>
      <name val="方正楷体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locked="0"/>
    </xf>
    <xf numFmtId="0" fontId="32" fillId="0" borderId="0">
      <protection locked="0"/>
    </xf>
    <xf numFmtId="0" fontId="33" fillId="0" borderId="0"/>
    <xf numFmtId="0" fontId="3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49" applyFont="1" applyFill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177" fontId="6" fillId="0" borderId="2" xfId="49" applyNumberFormat="1" applyFont="1" applyBorder="1" applyAlignment="1" applyProtection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177" fontId="6" fillId="0" borderId="3" xfId="49" applyNumberFormat="1" applyFont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177" fontId="3" fillId="0" borderId="0" xfId="49" applyNumberFormat="1" applyFont="1" applyFill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7" fontId="6" fillId="0" borderId="1" xfId="49" applyNumberFormat="1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0" xfId="49" applyFont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 applyProtection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6" fillId="0" borderId="4" xfId="52" applyFont="1" applyFill="1" applyBorder="1" applyAlignment="1" applyProtection="1">
      <alignment horizontal="center" vertical="center"/>
    </xf>
    <xf numFmtId="0" fontId="6" fillId="0" borderId="5" xfId="52" applyFont="1" applyFill="1" applyBorder="1" applyAlignment="1" applyProtection="1">
      <alignment horizontal="center" vertical="center"/>
    </xf>
    <xf numFmtId="0" fontId="6" fillId="0" borderId="6" xfId="52" applyFont="1" applyFill="1" applyBorder="1" applyAlignment="1" applyProtection="1">
      <alignment horizontal="center" vertical="center"/>
    </xf>
    <xf numFmtId="0" fontId="6" fillId="0" borderId="5" xfId="52" applyFont="1" applyFill="1" applyBorder="1" applyAlignment="1" applyProtection="1">
      <alignment horizontal="center" vertical="center" wrapText="1"/>
    </xf>
    <xf numFmtId="0" fontId="6" fillId="0" borderId="6" xfId="52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3" xfId="49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基础母牛乡镇自验表" xfId="50"/>
    <cellStyle name="常规 2" xfId="51"/>
    <cellStyle name="常规_Sheet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workbookViewId="0">
      <selection activeCell="M4" sqref="M4"/>
    </sheetView>
  </sheetViews>
  <sheetFormatPr defaultColWidth="9" defaultRowHeight="21" customHeight="1"/>
  <cols>
    <col min="1" max="1" width="6" style="1" customWidth="1"/>
    <col min="2" max="2" width="12" style="1" customWidth="1"/>
    <col min="3" max="3" width="10" style="1" customWidth="1"/>
    <col min="4" max="4" width="13" style="1" customWidth="1"/>
    <col min="5" max="5" width="11.875" style="1" customWidth="1"/>
    <col min="6" max="6" width="9.875" style="1" customWidth="1"/>
    <col min="7" max="7" width="12.75" style="1" customWidth="1"/>
    <col min="8" max="8" width="13" style="1" customWidth="1"/>
    <col min="9" max="9" width="13.25" style="1" customWidth="1"/>
    <col min="10" max="10" width="14.875" style="1" customWidth="1"/>
    <col min="11" max="11" width="8.25" style="1" customWidth="1"/>
    <col min="12" max="257" width="13.125" style="1" customWidth="1"/>
    <col min="258" max="16384" width="9" style="1"/>
  </cols>
  <sheetData>
    <row r="1" s="1" customFormat="1" ht="51" customHeight="1" spans="1:11">
      <c r="A1" s="43" t="s">
        <v>0</v>
      </c>
      <c r="B1" s="5"/>
      <c r="C1" s="5"/>
      <c r="D1" s="5"/>
      <c r="E1" s="5"/>
      <c r="F1" s="5"/>
      <c r="G1" s="5"/>
      <c r="H1" s="5"/>
      <c r="I1" s="5"/>
      <c r="J1" s="5"/>
      <c r="K1" s="43"/>
    </row>
    <row r="2" s="2" customFormat="1" customHeight="1" spans="1:11">
      <c r="A2" s="33" t="s">
        <v>1</v>
      </c>
      <c r="B2" s="33" t="s">
        <v>2</v>
      </c>
      <c r="C2" s="47" t="s">
        <v>3</v>
      </c>
      <c r="D2" s="48"/>
      <c r="E2" s="49"/>
      <c r="F2" s="50" t="s">
        <v>4</v>
      </c>
      <c r="G2" s="50"/>
      <c r="H2" s="51"/>
      <c r="I2" s="33" t="s">
        <v>5</v>
      </c>
      <c r="J2" s="33"/>
      <c r="K2" s="8" t="s">
        <v>6</v>
      </c>
    </row>
    <row r="3" s="1" customFormat="1" ht="35" customHeight="1" spans="1:11">
      <c r="A3" s="33"/>
      <c r="B3" s="33"/>
      <c r="C3" s="52" t="s">
        <v>7</v>
      </c>
      <c r="D3" s="52" t="s">
        <v>8</v>
      </c>
      <c r="E3" s="52" t="s">
        <v>9</v>
      </c>
      <c r="F3" s="52" t="s">
        <v>7</v>
      </c>
      <c r="G3" s="52" t="s">
        <v>8</v>
      </c>
      <c r="H3" s="52" t="s">
        <v>9</v>
      </c>
      <c r="I3" s="52" t="s">
        <v>8</v>
      </c>
      <c r="J3" s="52" t="s">
        <v>9</v>
      </c>
      <c r="K3" s="55"/>
    </row>
    <row r="4" s="1" customFormat="1" ht="30" customHeight="1" spans="1:24">
      <c r="A4" s="36">
        <v>1</v>
      </c>
      <c r="B4" s="36" t="s">
        <v>10</v>
      </c>
      <c r="C4" s="36">
        <v>1</v>
      </c>
      <c r="D4" s="36">
        <v>75.9</v>
      </c>
      <c r="E4" s="36">
        <f>D4*30</f>
        <v>2277</v>
      </c>
      <c r="F4" s="36">
        <v>3</v>
      </c>
      <c r="G4" s="36">
        <v>365.9</v>
      </c>
      <c r="H4" s="36">
        <f>G4*30</f>
        <v>10977</v>
      </c>
      <c r="I4" s="36">
        <f>D4+G4</f>
        <v>441.8</v>
      </c>
      <c r="J4" s="36">
        <f>E4+H4</f>
        <v>13254</v>
      </c>
      <c r="K4" s="36"/>
      <c r="L4" s="1"/>
      <c r="M4" s="43"/>
      <c r="N4" s="43"/>
      <c r="O4" s="5"/>
      <c r="P4" s="5"/>
      <c r="Q4" s="5"/>
      <c r="R4" s="5"/>
      <c r="S4" s="43"/>
      <c r="T4" s="43"/>
      <c r="U4" s="43"/>
      <c r="V4" s="5"/>
      <c r="W4" s="5"/>
      <c r="X4" s="5"/>
    </row>
    <row r="5" s="1" customFormat="1" ht="30" customHeight="1" spans="1:13">
      <c r="A5" s="36">
        <v>2</v>
      </c>
      <c r="B5" s="36" t="s">
        <v>11</v>
      </c>
      <c r="C5" s="36">
        <v>16</v>
      </c>
      <c r="D5" s="36">
        <v>1605.8</v>
      </c>
      <c r="E5" s="36">
        <f t="shared" ref="E5:E14" si="0">D5*30</f>
        <v>48174</v>
      </c>
      <c r="F5" s="36">
        <v>11</v>
      </c>
      <c r="G5" s="36">
        <v>1633</v>
      </c>
      <c r="H5" s="36">
        <f t="shared" ref="H5:H13" si="1">G5*30</f>
        <v>48990</v>
      </c>
      <c r="I5" s="36">
        <f t="shared" ref="I5:I14" si="2">D5+G5</f>
        <v>3238.8</v>
      </c>
      <c r="J5" s="36">
        <f t="shared" ref="J5:J14" si="3">E5+H5</f>
        <v>97164</v>
      </c>
      <c r="K5" s="36"/>
      <c r="L5" s="1"/>
      <c r="M5" s="43"/>
    </row>
    <row r="6" s="1" customFormat="1" ht="30" customHeight="1" spans="1:13">
      <c r="A6" s="36">
        <v>3</v>
      </c>
      <c r="B6" s="36" t="s">
        <v>12</v>
      </c>
      <c r="C6" s="36">
        <v>3</v>
      </c>
      <c r="D6" s="36">
        <v>236.4</v>
      </c>
      <c r="E6" s="36">
        <f t="shared" si="0"/>
        <v>7092</v>
      </c>
      <c r="F6" s="36">
        <v>5</v>
      </c>
      <c r="G6" s="36">
        <v>943.9</v>
      </c>
      <c r="H6" s="36">
        <f t="shared" si="1"/>
        <v>28317</v>
      </c>
      <c r="I6" s="36">
        <f t="shared" si="2"/>
        <v>1180.3</v>
      </c>
      <c r="J6" s="36">
        <f t="shared" si="3"/>
        <v>35409</v>
      </c>
      <c r="K6" s="36"/>
      <c r="L6" s="1"/>
      <c r="M6" s="43"/>
    </row>
    <row r="7" s="1" customFormat="1" ht="30" customHeight="1" spans="1:13">
      <c r="A7" s="36">
        <v>4</v>
      </c>
      <c r="B7" s="36" t="s">
        <v>13</v>
      </c>
      <c r="C7" s="36">
        <v>1</v>
      </c>
      <c r="D7" s="36">
        <v>45.3</v>
      </c>
      <c r="E7" s="36">
        <f t="shared" si="0"/>
        <v>1359</v>
      </c>
      <c r="F7" s="36">
        <v>2</v>
      </c>
      <c r="G7" s="36">
        <v>977.1</v>
      </c>
      <c r="H7" s="36">
        <f t="shared" si="1"/>
        <v>29313</v>
      </c>
      <c r="I7" s="36">
        <f t="shared" si="2"/>
        <v>1022.4</v>
      </c>
      <c r="J7" s="36">
        <f t="shared" si="3"/>
        <v>30672</v>
      </c>
      <c r="K7" s="36"/>
      <c r="L7" s="1"/>
      <c r="M7" s="43"/>
    </row>
    <row r="8" s="1" customFormat="1" ht="30" customHeight="1" spans="1:13">
      <c r="A8" s="36">
        <v>5</v>
      </c>
      <c r="B8" s="36" t="s">
        <v>14</v>
      </c>
      <c r="C8" s="36">
        <v>5</v>
      </c>
      <c r="D8" s="36">
        <v>884.5</v>
      </c>
      <c r="E8" s="36">
        <f t="shared" si="0"/>
        <v>26535</v>
      </c>
      <c r="F8" s="36">
        <v>10</v>
      </c>
      <c r="G8" s="36">
        <v>1977.9</v>
      </c>
      <c r="H8" s="36">
        <f t="shared" si="1"/>
        <v>59337</v>
      </c>
      <c r="I8" s="36">
        <f t="shared" si="2"/>
        <v>2862.4</v>
      </c>
      <c r="J8" s="36">
        <f t="shared" si="3"/>
        <v>85872</v>
      </c>
      <c r="K8" s="36"/>
      <c r="L8" s="1"/>
      <c r="M8" s="43"/>
    </row>
    <row r="9" s="1" customFormat="1" ht="30" customHeight="1" spans="1:13">
      <c r="A9" s="36">
        <v>6</v>
      </c>
      <c r="B9" s="36" t="s">
        <v>15</v>
      </c>
      <c r="C9" s="36">
        <v>3</v>
      </c>
      <c r="D9" s="36">
        <v>432.5</v>
      </c>
      <c r="E9" s="36">
        <f t="shared" si="0"/>
        <v>12975</v>
      </c>
      <c r="F9" s="36">
        <v>5</v>
      </c>
      <c r="G9" s="36">
        <v>809.9</v>
      </c>
      <c r="H9" s="36">
        <f t="shared" si="1"/>
        <v>24297</v>
      </c>
      <c r="I9" s="36">
        <f t="shared" si="2"/>
        <v>1242.4</v>
      </c>
      <c r="J9" s="36">
        <f t="shared" si="3"/>
        <v>37272</v>
      </c>
      <c r="K9" s="36"/>
      <c r="L9" s="1"/>
      <c r="M9" s="43"/>
    </row>
    <row r="10" s="1" customFormat="1" ht="30" customHeight="1" spans="1:13">
      <c r="A10" s="36">
        <v>7</v>
      </c>
      <c r="B10" s="36" t="s">
        <v>16</v>
      </c>
      <c r="C10" s="36">
        <v>9</v>
      </c>
      <c r="D10" s="36">
        <v>728.7</v>
      </c>
      <c r="E10" s="36">
        <f t="shared" si="0"/>
        <v>21861</v>
      </c>
      <c r="F10" s="36">
        <v>19</v>
      </c>
      <c r="G10" s="36">
        <v>2633</v>
      </c>
      <c r="H10" s="36">
        <f t="shared" si="1"/>
        <v>78990</v>
      </c>
      <c r="I10" s="36">
        <f t="shared" si="2"/>
        <v>3361.7</v>
      </c>
      <c r="J10" s="36">
        <f t="shared" si="3"/>
        <v>100851</v>
      </c>
      <c r="K10" s="36"/>
      <c r="L10" s="1"/>
      <c r="M10" s="43"/>
    </row>
    <row r="11" s="1" customFormat="1" ht="30" customHeight="1" spans="1:13">
      <c r="A11" s="36">
        <v>8</v>
      </c>
      <c r="B11" s="36" t="s">
        <v>17</v>
      </c>
      <c r="C11" s="36">
        <v>6</v>
      </c>
      <c r="D11" s="36">
        <v>483.3</v>
      </c>
      <c r="E11" s="36">
        <f t="shared" si="0"/>
        <v>14499</v>
      </c>
      <c r="F11" s="36">
        <v>5</v>
      </c>
      <c r="G11" s="36">
        <v>850.6</v>
      </c>
      <c r="H11" s="36">
        <f t="shared" si="1"/>
        <v>25518</v>
      </c>
      <c r="I11" s="36">
        <f t="shared" si="2"/>
        <v>1333.9</v>
      </c>
      <c r="J11" s="36">
        <f t="shared" si="3"/>
        <v>40017</v>
      </c>
      <c r="K11" s="56"/>
      <c r="L11" s="1"/>
      <c r="M11" s="43"/>
    </row>
    <row r="12" s="1" customFormat="1" ht="30" customHeight="1" spans="1:13">
      <c r="A12" s="36">
        <v>9</v>
      </c>
      <c r="B12" s="36" t="s">
        <v>18</v>
      </c>
      <c r="C12" s="36">
        <v>3</v>
      </c>
      <c r="D12" s="36">
        <v>424.6</v>
      </c>
      <c r="E12" s="36">
        <f t="shared" si="0"/>
        <v>12738</v>
      </c>
      <c r="F12" s="36">
        <v>0</v>
      </c>
      <c r="G12" s="36">
        <v>0</v>
      </c>
      <c r="H12" s="36">
        <f t="shared" si="1"/>
        <v>0</v>
      </c>
      <c r="I12" s="36">
        <f t="shared" si="2"/>
        <v>424.6</v>
      </c>
      <c r="J12" s="36">
        <f t="shared" si="3"/>
        <v>12738</v>
      </c>
      <c r="K12" s="36"/>
      <c r="L12" s="1"/>
      <c r="M12" s="43"/>
    </row>
    <row r="13" s="1" customFormat="1" ht="30" customHeight="1" spans="1:13">
      <c r="A13" s="36">
        <v>10</v>
      </c>
      <c r="B13" s="36" t="s">
        <v>19</v>
      </c>
      <c r="C13" s="36">
        <v>1</v>
      </c>
      <c r="D13" s="36">
        <v>130.7</v>
      </c>
      <c r="E13" s="36">
        <f t="shared" si="0"/>
        <v>3921</v>
      </c>
      <c r="F13" s="36">
        <v>1</v>
      </c>
      <c r="G13" s="36">
        <v>85.5</v>
      </c>
      <c r="H13" s="36">
        <f t="shared" si="1"/>
        <v>2565</v>
      </c>
      <c r="I13" s="36">
        <f t="shared" si="2"/>
        <v>216.2</v>
      </c>
      <c r="J13" s="36">
        <f t="shared" si="3"/>
        <v>6486</v>
      </c>
      <c r="K13" s="57"/>
      <c r="L13" s="1"/>
      <c r="M13" s="43"/>
    </row>
    <row r="14" s="1" customFormat="1" ht="30" customHeight="1" spans="1:13">
      <c r="A14" s="53" t="s">
        <v>5</v>
      </c>
      <c r="B14" s="54"/>
      <c r="C14" s="54">
        <f>SUM(C4:C13)</f>
        <v>48</v>
      </c>
      <c r="D14" s="36">
        <f>SUM(D4:D13)</f>
        <v>5047.7</v>
      </c>
      <c r="E14" s="36">
        <f>SUM(E4:E13)</f>
        <v>151431</v>
      </c>
      <c r="F14" s="36">
        <f>SUM(F4:F13)</f>
        <v>61</v>
      </c>
      <c r="G14" s="36">
        <f>SUM(G4:G13)</f>
        <v>10276.8</v>
      </c>
      <c r="H14" s="36">
        <f>SUM(H4:H13)</f>
        <v>308304</v>
      </c>
      <c r="I14" s="36">
        <f>SUM(I4:I13)</f>
        <v>15324.5</v>
      </c>
      <c r="J14" s="36">
        <f>SUM(J4:J13)</f>
        <v>459735</v>
      </c>
      <c r="K14" s="57"/>
      <c r="L14" s="1"/>
      <c r="M14" s="43"/>
    </row>
    <row r="15" s="1" customFormat="1" customHeight="1" spans="1:1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</row>
  </sheetData>
  <mergeCells count="9">
    <mergeCell ref="A1:K1"/>
    <mergeCell ref="C2:E2"/>
    <mergeCell ref="F2:H2"/>
    <mergeCell ref="I2:J2"/>
    <mergeCell ref="A14:B14"/>
    <mergeCell ref="A15:K15"/>
    <mergeCell ref="A2:A3"/>
    <mergeCell ref="B2:B3"/>
    <mergeCell ref="K2:K3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8"/>
  <sheetViews>
    <sheetView topLeftCell="A64" workbookViewId="0">
      <selection activeCell="K77" sqref="K77"/>
    </sheetView>
  </sheetViews>
  <sheetFormatPr defaultColWidth="9" defaultRowHeight="14.25"/>
  <cols>
    <col min="1" max="1" width="9.75" style="1" customWidth="1"/>
    <col min="2" max="4" width="19.125" style="1" customWidth="1"/>
    <col min="5" max="5" width="19.125" style="29" customWidth="1"/>
    <col min="6" max="7" width="19.125" style="1" customWidth="1"/>
    <col min="8" max="16384" width="9" style="1"/>
  </cols>
  <sheetData>
    <row r="1" s="1" customFormat="1" ht="40" customHeight="1" spans="1:7">
      <c r="A1" s="5" t="s">
        <v>20</v>
      </c>
      <c r="B1" s="5"/>
      <c r="C1" s="5"/>
      <c r="D1" s="5"/>
      <c r="E1" s="30"/>
      <c r="F1" s="5"/>
      <c r="G1" s="5"/>
    </row>
    <row r="2" s="2" customFormat="1" ht="30.95" customHeight="1" spans="1:7">
      <c r="A2" s="6" t="s">
        <v>1</v>
      </c>
      <c r="B2" s="6" t="s">
        <v>2</v>
      </c>
      <c r="C2" s="6" t="s">
        <v>21</v>
      </c>
      <c r="D2" s="31" t="s">
        <v>8</v>
      </c>
      <c r="E2" s="32" t="s">
        <v>22</v>
      </c>
      <c r="F2" s="32" t="s">
        <v>23</v>
      </c>
      <c r="G2" s="33" t="s">
        <v>24</v>
      </c>
    </row>
    <row r="3" s="3" customFormat="1" ht="52" customHeight="1" spans="1:16">
      <c r="A3" s="6"/>
      <c r="B3" s="6"/>
      <c r="C3" s="6"/>
      <c r="D3" s="31"/>
      <c r="E3" s="34"/>
      <c r="F3" s="34"/>
      <c r="G3" s="35"/>
      <c r="J3" s="43"/>
      <c r="K3" s="43"/>
      <c r="L3" s="5"/>
      <c r="M3" s="5"/>
      <c r="N3" s="5"/>
      <c r="O3" s="5"/>
      <c r="P3" s="43"/>
    </row>
    <row r="4" s="3" customFormat="1" ht="30" customHeight="1" spans="1:7">
      <c r="A4" s="12">
        <v>1</v>
      </c>
      <c r="B4" s="13" t="s">
        <v>10</v>
      </c>
      <c r="C4" s="36" t="s">
        <v>25</v>
      </c>
      <c r="D4" s="37">
        <v>88.2</v>
      </c>
      <c r="E4" s="16">
        <v>30</v>
      </c>
      <c r="F4" s="13">
        <f>D4*E4</f>
        <v>2646</v>
      </c>
      <c r="G4" s="13"/>
    </row>
    <row r="5" s="3" customFormat="1" ht="30" customHeight="1" spans="1:7">
      <c r="A5" s="12">
        <v>2</v>
      </c>
      <c r="B5" s="13" t="s">
        <v>10</v>
      </c>
      <c r="C5" s="13" t="s">
        <v>26</v>
      </c>
      <c r="D5" s="37">
        <v>34.7</v>
      </c>
      <c r="E5" s="16">
        <v>30</v>
      </c>
      <c r="F5" s="13">
        <f t="shared" ref="F5:F36" si="0">D5*E5</f>
        <v>1041</v>
      </c>
      <c r="G5" s="13"/>
    </row>
    <row r="6" s="3" customFormat="1" ht="30" customHeight="1" spans="1:7">
      <c r="A6" s="12">
        <v>3</v>
      </c>
      <c r="B6" s="13" t="s">
        <v>10</v>
      </c>
      <c r="C6" s="38" t="s">
        <v>27</v>
      </c>
      <c r="D6" s="37">
        <v>133.4</v>
      </c>
      <c r="E6" s="16">
        <v>30</v>
      </c>
      <c r="F6" s="13">
        <f t="shared" si="0"/>
        <v>4002</v>
      </c>
      <c r="G6" s="13"/>
    </row>
    <row r="7" s="3" customFormat="1" ht="30" customHeight="1" spans="1:7">
      <c r="A7" s="12"/>
      <c r="B7" s="13"/>
      <c r="C7" s="38"/>
      <c r="D7" s="37">
        <v>109.6</v>
      </c>
      <c r="E7" s="16">
        <v>30</v>
      </c>
      <c r="F7" s="13">
        <f t="shared" si="0"/>
        <v>3288</v>
      </c>
      <c r="G7" s="13"/>
    </row>
    <row r="8" s="3" customFormat="1" ht="30" customHeight="1" spans="1:7">
      <c r="A8" s="12">
        <v>4</v>
      </c>
      <c r="B8" s="13" t="s">
        <v>12</v>
      </c>
      <c r="C8" s="17" t="s">
        <v>28</v>
      </c>
      <c r="D8" s="37">
        <v>259.2</v>
      </c>
      <c r="E8" s="16">
        <v>30</v>
      </c>
      <c r="F8" s="13">
        <f t="shared" si="0"/>
        <v>7776</v>
      </c>
      <c r="G8" s="13"/>
    </row>
    <row r="9" s="3" customFormat="1" ht="30" customHeight="1" spans="1:7">
      <c r="A9" s="12">
        <v>5</v>
      </c>
      <c r="B9" s="13" t="s">
        <v>12</v>
      </c>
      <c r="C9" s="17" t="s">
        <v>29</v>
      </c>
      <c r="D9" s="37">
        <v>164</v>
      </c>
      <c r="E9" s="16">
        <v>30</v>
      </c>
      <c r="F9" s="13">
        <f t="shared" si="0"/>
        <v>4920</v>
      </c>
      <c r="G9" s="13"/>
    </row>
    <row r="10" s="3" customFormat="1" ht="30" customHeight="1" spans="1:7">
      <c r="A10" s="12"/>
      <c r="B10" s="13"/>
      <c r="C10" s="17"/>
      <c r="D10" s="37">
        <v>173.5</v>
      </c>
      <c r="E10" s="16">
        <v>30</v>
      </c>
      <c r="F10" s="13">
        <f t="shared" si="0"/>
        <v>5205</v>
      </c>
      <c r="G10" s="13"/>
    </row>
    <row r="11" s="3" customFormat="1" ht="30" customHeight="1" spans="1:7">
      <c r="A11" s="12">
        <v>6</v>
      </c>
      <c r="B11" s="13" t="s">
        <v>12</v>
      </c>
      <c r="C11" s="17" t="s">
        <v>30</v>
      </c>
      <c r="D11" s="37">
        <v>90.6</v>
      </c>
      <c r="E11" s="16">
        <v>30</v>
      </c>
      <c r="F11" s="13">
        <f t="shared" si="0"/>
        <v>2718</v>
      </c>
      <c r="G11" s="13"/>
    </row>
    <row r="12" s="3" customFormat="1" ht="30" customHeight="1" spans="1:7">
      <c r="A12" s="12">
        <v>7</v>
      </c>
      <c r="B12" s="13" t="s">
        <v>12</v>
      </c>
      <c r="C12" s="17" t="s">
        <v>31</v>
      </c>
      <c r="D12" s="37">
        <v>180.1</v>
      </c>
      <c r="E12" s="16">
        <v>30</v>
      </c>
      <c r="F12" s="13">
        <f t="shared" si="0"/>
        <v>5403</v>
      </c>
      <c r="G12" s="13"/>
    </row>
    <row r="13" s="3" customFormat="1" ht="30" customHeight="1" spans="1:7">
      <c r="A13" s="12">
        <v>8</v>
      </c>
      <c r="B13" s="13" t="s">
        <v>12</v>
      </c>
      <c r="C13" s="12" t="s">
        <v>32</v>
      </c>
      <c r="D13" s="37">
        <v>76.5</v>
      </c>
      <c r="E13" s="16">
        <v>30</v>
      </c>
      <c r="F13" s="13">
        <f t="shared" si="0"/>
        <v>2295</v>
      </c>
      <c r="G13" s="13"/>
    </row>
    <row r="14" s="3" customFormat="1" ht="30" customHeight="1" spans="1:7">
      <c r="A14" s="12">
        <v>9</v>
      </c>
      <c r="B14" s="12" t="s">
        <v>15</v>
      </c>
      <c r="C14" s="18" t="s">
        <v>33</v>
      </c>
      <c r="D14" s="37">
        <v>93.6</v>
      </c>
      <c r="E14" s="16">
        <v>30</v>
      </c>
      <c r="F14" s="13">
        <f t="shared" si="0"/>
        <v>2808</v>
      </c>
      <c r="G14" s="13"/>
    </row>
    <row r="15" s="3" customFormat="1" ht="30" customHeight="1" spans="1:7">
      <c r="A15" s="12">
        <v>10</v>
      </c>
      <c r="B15" s="12" t="s">
        <v>15</v>
      </c>
      <c r="C15" s="18" t="s">
        <v>34</v>
      </c>
      <c r="D15" s="37">
        <v>295</v>
      </c>
      <c r="E15" s="16">
        <v>30</v>
      </c>
      <c r="F15" s="13">
        <f t="shared" si="0"/>
        <v>8850</v>
      </c>
      <c r="G15" s="13"/>
    </row>
    <row r="16" s="3" customFormat="1" ht="30" customHeight="1" spans="1:7">
      <c r="A16" s="12">
        <v>11</v>
      </c>
      <c r="B16" s="12" t="s">
        <v>15</v>
      </c>
      <c r="C16" s="18" t="s">
        <v>35</v>
      </c>
      <c r="D16" s="37">
        <v>94.5</v>
      </c>
      <c r="E16" s="16">
        <v>30</v>
      </c>
      <c r="F16" s="13">
        <f t="shared" si="0"/>
        <v>2835</v>
      </c>
      <c r="G16" s="13"/>
    </row>
    <row r="17" s="3" customFormat="1" ht="30" customHeight="1" spans="1:7">
      <c r="A17" s="12">
        <v>12</v>
      </c>
      <c r="B17" s="12" t="s">
        <v>15</v>
      </c>
      <c r="C17" s="18" t="s">
        <v>36</v>
      </c>
      <c r="D17" s="37">
        <v>73.7</v>
      </c>
      <c r="E17" s="16">
        <v>30</v>
      </c>
      <c r="F17" s="13">
        <f t="shared" si="0"/>
        <v>2211</v>
      </c>
      <c r="G17" s="13"/>
    </row>
    <row r="18" s="3" customFormat="1" ht="30" customHeight="1" spans="1:7">
      <c r="A18" s="12"/>
      <c r="B18" s="12"/>
      <c r="C18" s="18"/>
      <c r="D18" s="37">
        <v>118.1</v>
      </c>
      <c r="E18" s="16">
        <v>30</v>
      </c>
      <c r="F18" s="13">
        <f t="shared" si="0"/>
        <v>3543</v>
      </c>
      <c r="G18" s="13"/>
    </row>
    <row r="19" s="3" customFormat="1" ht="30" customHeight="1" spans="1:7">
      <c r="A19" s="12">
        <v>13</v>
      </c>
      <c r="B19" s="12" t="s">
        <v>15</v>
      </c>
      <c r="C19" s="39" t="s">
        <v>37</v>
      </c>
      <c r="D19" s="37">
        <v>135</v>
      </c>
      <c r="E19" s="16">
        <v>30</v>
      </c>
      <c r="F19" s="13">
        <f t="shared" si="0"/>
        <v>4050</v>
      </c>
      <c r="G19" s="13"/>
    </row>
    <row r="20" s="3" customFormat="1" ht="30" customHeight="1" spans="1:7">
      <c r="A20" s="12">
        <v>14</v>
      </c>
      <c r="B20" s="12" t="s">
        <v>14</v>
      </c>
      <c r="C20" s="40" t="s">
        <v>38</v>
      </c>
      <c r="D20" s="37">
        <v>77.9</v>
      </c>
      <c r="E20" s="16">
        <v>30</v>
      </c>
      <c r="F20" s="13">
        <f t="shared" si="0"/>
        <v>2337</v>
      </c>
      <c r="G20" s="13"/>
    </row>
    <row r="21" s="3" customFormat="1" ht="30" customHeight="1" spans="1:7">
      <c r="A21" s="12"/>
      <c r="B21" s="12"/>
      <c r="C21" s="40"/>
      <c r="D21" s="37">
        <v>108.9</v>
      </c>
      <c r="E21" s="16">
        <v>30</v>
      </c>
      <c r="F21" s="13">
        <f t="shared" si="0"/>
        <v>3267</v>
      </c>
      <c r="G21" s="13"/>
    </row>
    <row r="22" s="3" customFormat="1" ht="30" customHeight="1" spans="1:7">
      <c r="A22" s="12">
        <v>15</v>
      </c>
      <c r="B22" s="12" t="s">
        <v>14</v>
      </c>
      <c r="C22" s="40" t="s">
        <v>39</v>
      </c>
      <c r="D22" s="37">
        <v>92.8</v>
      </c>
      <c r="E22" s="16">
        <v>30</v>
      </c>
      <c r="F22" s="13">
        <f t="shared" si="0"/>
        <v>2784</v>
      </c>
      <c r="G22" s="13"/>
    </row>
    <row r="23" s="3" customFormat="1" ht="30" customHeight="1" spans="1:7">
      <c r="A23" s="12">
        <v>16</v>
      </c>
      <c r="B23" s="12" t="s">
        <v>14</v>
      </c>
      <c r="C23" s="40" t="s">
        <v>40</v>
      </c>
      <c r="D23" s="37">
        <v>352.2</v>
      </c>
      <c r="E23" s="16">
        <v>30</v>
      </c>
      <c r="F23" s="13">
        <f t="shared" si="0"/>
        <v>10566</v>
      </c>
      <c r="G23" s="13"/>
    </row>
    <row r="24" s="3" customFormat="1" ht="30" customHeight="1" spans="1:7">
      <c r="A24" s="12">
        <v>17</v>
      </c>
      <c r="B24" s="12" t="s">
        <v>14</v>
      </c>
      <c r="C24" s="40" t="s">
        <v>41</v>
      </c>
      <c r="D24" s="37">
        <v>123.3</v>
      </c>
      <c r="E24" s="16">
        <v>30</v>
      </c>
      <c r="F24" s="13">
        <f t="shared" si="0"/>
        <v>3699</v>
      </c>
      <c r="G24" s="13"/>
    </row>
    <row r="25" s="3" customFormat="1" ht="30" customHeight="1" spans="1:7">
      <c r="A25" s="12">
        <v>18</v>
      </c>
      <c r="B25" s="12" t="s">
        <v>14</v>
      </c>
      <c r="C25" s="40" t="s">
        <v>42</v>
      </c>
      <c r="D25" s="37">
        <v>302.3</v>
      </c>
      <c r="E25" s="16">
        <v>30</v>
      </c>
      <c r="F25" s="13">
        <f t="shared" si="0"/>
        <v>9069</v>
      </c>
      <c r="G25" s="13"/>
    </row>
    <row r="26" s="3" customFormat="1" ht="30" customHeight="1" spans="1:7">
      <c r="A26" s="12">
        <v>19</v>
      </c>
      <c r="B26" s="12" t="s">
        <v>14</v>
      </c>
      <c r="C26" s="40" t="s">
        <v>43</v>
      </c>
      <c r="D26" s="37">
        <v>96</v>
      </c>
      <c r="E26" s="16">
        <v>30</v>
      </c>
      <c r="F26" s="13">
        <f t="shared" si="0"/>
        <v>2880</v>
      </c>
      <c r="G26" s="13"/>
    </row>
    <row r="27" s="3" customFormat="1" ht="30" customHeight="1" spans="1:7">
      <c r="A27" s="12">
        <v>20</v>
      </c>
      <c r="B27" s="12" t="s">
        <v>14</v>
      </c>
      <c r="C27" s="17" t="s">
        <v>44</v>
      </c>
      <c r="D27" s="37">
        <v>217.9</v>
      </c>
      <c r="E27" s="16">
        <v>30</v>
      </c>
      <c r="F27" s="13">
        <f t="shared" si="0"/>
        <v>6537</v>
      </c>
      <c r="G27" s="13"/>
    </row>
    <row r="28" s="3" customFormat="1" ht="30" customHeight="1" spans="1:7">
      <c r="A28" s="12">
        <v>21</v>
      </c>
      <c r="B28" s="12" t="s">
        <v>14</v>
      </c>
      <c r="C28" s="17" t="s">
        <v>45</v>
      </c>
      <c r="D28" s="37">
        <v>193</v>
      </c>
      <c r="E28" s="16">
        <v>30</v>
      </c>
      <c r="F28" s="13">
        <f t="shared" si="0"/>
        <v>5790</v>
      </c>
      <c r="G28" s="13"/>
    </row>
    <row r="29" s="3" customFormat="1" ht="30" customHeight="1" spans="1:7">
      <c r="A29" s="12">
        <v>22</v>
      </c>
      <c r="B29" s="12" t="s">
        <v>14</v>
      </c>
      <c r="C29" s="17" t="s">
        <v>46</v>
      </c>
      <c r="D29" s="37">
        <v>214.8</v>
      </c>
      <c r="E29" s="16">
        <v>30</v>
      </c>
      <c r="F29" s="13">
        <f t="shared" si="0"/>
        <v>6444</v>
      </c>
      <c r="G29" s="13"/>
    </row>
    <row r="30" s="3" customFormat="1" ht="30" customHeight="1" spans="1:7">
      <c r="A30" s="12">
        <v>23</v>
      </c>
      <c r="B30" s="12" t="s">
        <v>14</v>
      </c>
      <c r="C30" s="17" t="s">
        <v>47</v>
      </c>
      <c r="D30" s="37">
        <v>198.8</v>
      </c>
      <c r="E30" s="16">
        <v>30</v>
      </c>
      <c r="F30" s="13">
        <f t="shared" si="0"/>
        <v>5964</v>
      </c>
      <c r="G30" s="13"/>
    </row>
    <row r="31" s="3" customFormat="1" ht="30" customHeight="1" spans="1:7">
      <c r="A31" s="12">
        <v>24</v>
      </c>
      <c r="B31" s="13" t="s">
        <v>16</v>
      </c>
      <c r="C31" s="41" t="s">
        <v>48</v>
      </c>
      <c r="D31" s="37">
        <v>160.9</v>
      </c>
      <c r="E31" s="16">
        <v>30</v>
      </c>
      <c r="F31" s="13">
        <f t="shared" si="0"/>
        <v>4827</v>
      </c>
      <c r="G31" s="13"/>
    </row>
    <row r="32" s="3" customFormat="1" ht="30" customHeight="1" spans="1:7">
      <c r="A32" s="12"/>
      <c r="B32" s="13"/>
      <c r="C32" s="41"/>
      <c r="D32" s="37">
        <v>200.1</v>
      </c>
      <c r="E32" s="16">
        <v>30</v>
      </c>
      <c r="F32" s="13">
        <f t="shared" si="0"/>
        <v>6003</v>
      </c>
      <c r="G32" s="13"/>
    </row>
    <row r="33" s="3" customFormat="1" ht="30" customHeight="1" spans="1:7">
      <c r="A33" s="12">
        <v>25</v>
      </c>
      <c r="B33" s="13" t="s">
        <v>16</v>
      </c>
      <c r="C33" s="21" t="s">
        <v>49</v>
      </c>
      <c r="D33" s="37">
        <v>90.7</v>
      </c>
      <c r="E33" s="16">
        <v>30</v>
      </c>
      <c r="F33" s="13">
        <f t="shared" si="0"/>
        <v>2721</v>
      </c>
      <c r="G33" s="13"/>
    </row>
    <row r="34" s="3" customFormat="1" ht="30" customHeight="1" spans="1:7">
      <c r="A34" s="12">
        <v>26</v>
      </c>
      <c r="B34" s="13" t="s">
        <v>16</v>
      </c>
      <c r="C34" s="21" t="s">
        <v>50</v>
      </c>
      <c r="D34" s="37">
        <v>149.1</v>
      </c>
      <c r="E34" s="16">
        <v>30</v>
      </c>
      <c r="F34" s="13">
        <f t="shared" si="0"/>
        <v>4473</v>
      </c>
      <c r="G34" s="13"/>
    </row>
    <row r="35" s="3" customFormat="1" ht="30" customHeight="1" spans="1:7">
      <c r="A35" s="12">
        <v>27</v>
      </c>
      <c r="B35" s="13" t="s">
        <v>16</v>
      </c>
      <c r="C35" s="21" t="s">
        <v>51</v>
      </c>
      <c r="D35" s="37">
        <v>93.7</v>
      </c>
      <c r="E35" s="16">
        <v>30</v>
      </c>
      <c r="F35" s="13">
        <f t="shared" si="0"/>
        <v>2811</v>
      </c>
      <c r="G35" s="13"/>
    </row>
    <row r="36" s="3" customFormat="1" ht="30" customHeight="1" spans="1:7">
      <c r="A36" s="12">
        <v>28</v>
      </c>
      <c r="B36" s="13" t="s">
        <v>16</v>
      </c>
      <c r="C36" s="21" t="s">
        <v>52</v>
      </c>
      <c r="D36" s="37">
        <v>74.3</v>
      </c>
      <c r="E36" s="16">
        <v>30</v>
      </c>
      <c r="F36" s="13">
        <f t="shared" si="0"/>
        <v>2229</v>
      </c>
      <c r="G36" s="13"/>
    </row>
    <row r="37" s="3" customFormat="1" ht="30" customHeight="1" spans="1:7">
      <c r="A37" s="12">
        <v>29</v>
      </c>
      <c r="B37" s="13" t="s">
        <v>16</v>
      </c>
      <c r="C37" s="21" t="s">
        <v>53</v>
      </c>
      <c r="D37" s="37">
        <v>116.1</v>
      </c>
      <c r="E37" s="16">
        <v>30</v>
      </c>
      <c r="F37" s="13">
        <f t="shared" ref="F37:F68" si="1">D37*E37</f>
        <v>3483</v>
      </c>
      <c r="G37" s="13"/>
    </row>
    <row r="38" s="3" customFormat="1" ht="30" customHeight="1" spans="1:7">
      <c r="A38" s="12">
        <v>30</v>
      </c>
      <c r="B38" s="13" t="s">
        <v>16</v>
      </c>
      <c r="C38" s="21" t="s">
        <v>54</v>
      </c>
      <c r="D38" s="37">
        <v>62.7</v>
      </c>
      <c r="E38" s="16">
        <v>30</v>
      </c>
      <c r="F38" s="13">
        <f t="shared" si="1"/>
        <v>1881</v>
      </c>
      <c r="G38" s="13"/>
    </row>
    <row r="39" s="3" customFormat="1" ht="30" customHeight="1" spans="1:7">
      <c r="A39" s="12">
        <v>31</v>
      </c>
      <c r="B39" s="13" t="s">
        <v>16</v>
      </c>
      <c r="C39" s="21" t="s">
        <v>55</v>
      </c>
      <c r="D39" s="37">
        <v>97.1</v>
      </c>
      <c r="E39" s="16">
        <v>30</v>
      </c>
      <c r="F39" s="13">
        <f t="shared" si="1"/>
        <v>2913</v>
      </c>
      <c r="G39" s="13"/>
    </row>
    <row r="40" s="3" customFormat="1" ht="30" customHeight="1" spans="1:7">
      <c r="A40" s="12">
        <v>32</v>
      </c>
      <c r="B40" s="13" t="s">
        <v>16</v>
      </c>
      <c r="C40" s="21" t="s">
        <v>56</v>
      </c>
      <c r="D40" s="37">
        <v>129.4</v>
      </c>
      <c r="E40" s="16">
        <v>30</v>
      </c>
      <c r="F40" s="13">
        <f t="shared" si="1"/>
        <v>3882</v>
      </c>
      <c r="G40" s="13"/>
    </row>
    <row r="41" s="3" customFormat="1" ht="30" customHeight="1" spans="1:7">
      <c r="A41" s="12"/>
      <c r="B41" s="13"/>
      <c r="C41" s="21"/>
      <c r="D41" s="37">
        <v>151.2</v>
      </c>
      <c r="E41" s="16">
        <v>30</v>
      </c>
      <c r="F41" s="13">
        <f t="shared" si="1"/>
        <v>4536</v>
      </c>
      <c r="G41" s="13"/>
    </row>
    <row r="42" s="3" customFormat="1" ht="30" customHeight="1" spans="1:7">
      <c r="A42" s="12">
        <v>33</v>
      </c>
      <c r="B42" s="13" t="s">
        <v>16</v>
      </c>
      <c r="C42" s="38" t="s">
        <v>57</v>
      </c>
      <c r="D42" s="37">
        <v>43.6</v>
      </c>
      <c r="E42" s="16">
        <v>30</v>
      </c>
      <c r="F42" s="13">
        <f t="shared" si="1"/>
        <v>1308</v>
      </c>
      <c r="G42" s="13"/>
    </row>
    <row r="43" s="3" customFormat="1" ht="30" customHeight="1" spans="1:7">
      <c r="A43" s="12">
        <v>34</v>
      </c>
      <c r="B43" s="13" t="s">
        <v>16</v>
      </c>
      <c r="C43" s="21" t="s">
        <v>58</v>
      </c>
      <c r="D43" s="37">
        <v>76.6</v>
      </c>
      <c r="E43" s="16">
        <v>30</v>
      </c>
      <c r="F43" s="13">
        <f t="shared" si="1"/>
        <v>2298</v>
      </c>
      <c r="G43" s="13"/>
    </row>
    <row r="44" s="3" customFormat="1" ht="30" customHeight="1" spans="1:7">
      <c r="A44" s="12">
        <v>35</v>
      </c>
      <c r="B44" s="13" t="s">
        <v>16</v>
      </c>
      <c r="C44" s="21" t="s">
        <v>59</v>
      </c>
      <c r="D44" s="37">
        <v>71.3</v>
      </c>
      <c r="E44" s="16">
        <v>30</v>
      </c>
      <c r="F44" s="13">
        <f t="shared" si="1"/>
        <v>2139</v>
      </c>
      <c r="G44" s="13"/>
    </row>
    <row r="45" s="3" customFormat="1" ht="30" customHeight="1" spans="1:7">
      <c r="A45" s="12"/>
      <c r="B45" s="13"/>
      <c r="C45" s="21"/>
      <c r="D45" s="37">
        <v>138.8</v>
      </c>
      <c r="E45" s="16">
        <v>30</v>
      </c>
      <c r="F45" s="13">
        <f t="shared" si="1"/>
        <v>4164</v>
      </c>
      <c r="G45" s="13"/>
    </row>
    <row r="46" s="3" customFormat="1" ht="30" customHeight="1" spans="1:7">
      <c r="A46" s="12">
        <v>36</v>
      </c>
      <c r="B46" s="13" t="s">
        <v>16</v>
      </c>
      <c r="C46" s="18" t="s">
        <v>60</v>
      </c>
      <c r="D46" s="37">
        <v>107.3</v>
      </c>
      <c r="E46" s="16">
        <v>30</v>
      </c>
      <c r="F46" s="13">
        <f t="shared" si="1"/>
        <v>3219</v>
      </c>
      <c r="G46" s="13"/>
    </row>
    <row r="47" s="3" customFormat="1" ht="30" customHeight="1" spans="1:7">
      <c r="A47" s="12">
        <v>37</v>
      </c>
      <c r="B47" s="13" t="s">
        <v>16</v>
      </c>
      <c r="C47" s="42" t="s">
        <v>61</v>
      </c>
      <c r="D47" s="37">
        <v>66.8</v>
      </c>
      <c r="E47" s="16">
        <v>30</v>
      </c>
      <c r="F47" s="13">
        <f t="shared" si="1"/>
        <v>2004</v>
      </c>
      <c r="G47" s="13"/>
    </row>
    <row r="48" s="3" customFormat="1" ht="30" customHeight="1" spans="1:7">
      <c r="A48" s="12">
        <v>38</v>
      </c>
      <c r="B48" s="13" t="s">
        <v>16</v>
      </c>
      <c r="C48" s="42" t="s">
        <v>62</v>
      </c>
      <c r="D48" s="37">
        <v>344.6</v>
      </c>
      <c r="E48" s="16">
        <v>30</v>
      </c>
      <c r="F48" s="13">
        <f t="shared" si="1"/>
        <v>10338</v>
      </c>
      <c r="G48" s="13"/>
    </row>
    <row r="49" s="3" customFormat="1" ht="30" customHeight="1" spans="1:7">
      <c r="A49" s="12">
        <v>39</v>
      </c>
      <c r="B49" s="13" t="s">
        <v>16</v>
      </c>
      <c r="C49" s="12" t="s">
        <v>63</v>
      </c>
      <c r="D49" s="37">
        <v>103.5</v>
      </c>
      <c r="E49" s="16">
        <v>30</v>
      </c>
      <c r="F49" s="13">
        <f t="shared" si="1"/>
        <v>3105</v>
      </c>
      <c r="G49" s="13"/>
    </row>
    <row r="50" s="3" customFormat="1" ht="30" customHeight="1" spans="1:7">
      <c r="A50" s="12">
        <v>40</v>
      </c>
      <c r="B50" s="13" t="s">
        <v>16</v>
      </c>
      <c r="C50" s="42" t="s">
        <v>64</v>
      </c>
      <c r="D50" s="37">
        <v>85.5</v>
      </c>
      <c r="E50" s="16">
        <v>30</v>
      </c>
      <c r="F50" s="13">
        <f t="shared" si="1"/>
        <v>2565</v>
      </c>
      <c r="G50" s="15"/>
    </row>
    <row r="51" s="3" customFormat="1" ht="30" customHeight="1" spans="1:7">
      <c r="A51" s="12">
        <v>41</v>
      </c>
      <c r="B51" s="13" t="s">
        <v>16</v>
      </c>
      <c r="C51" s="42" t="s">
        <v>65</v>
      </c>
      <c r="D51" s="37">
        <v>165.5</v>
      </c>
      <c r="E51" s="16">
        <v>30</v>
      </c>
      <c r="F51" s="13">
        <f t="shared" si="1"/>
        <v>4965</v>
      </c>
      <c r="G51" s="13"/>
    </row>
    <row r="52" s="3" customFormat="1" ht="30" customHeight="1" spans="1:7">
      <c r="A52" s="12">
        <v>42</v>
      </c>
      <c r="B52" s="13" t="s">
        <v>16</v>
      </c>
      <c r="C52" s="21" t="s">
        <v>66</v>
      </c>
      <c r="D52" s="37">
        <v>104.2</v>
      </c>
      <c r="E52" s="16">
        <v>30</v>
      </c>
      <c r="F52" s="13">
        <f t="shared" si="1"/>
        <v>3126</v>
      </c>
      <c r="G52" s="13"/>
    </row>
    <row r="53" s="3" customFormat="1" ht="30" customHeight="1" spans="1:7">
      <c r="A53" s="12">
        <v>43</v>
      </c>
      <c r="B53" s="12" t="s">
        <v>17</v>
      </c>
      <c r="C53" s="12" t="s">
        <v>67</v>
      </c>
      <c r="D53" s="37">
        <v>235.2</v>
      </c>
      <c r="E53" s="16">
        <v>30</v>
      </c>
      <c r="F53" s="13">
        <f t="shared" si="1"/>
        <v>7056</v>
      </c>
      <c r="G53" s="13"/>
    </row>
    <row r="54" s="3" customFormat="1" ht="30" customHeight="1" spans="1:7">
      <c r="A54" s="12">
        <v>44</v>
      </c>
      <c r="B54" s="12" t="s">
        <v>17</v>
      </c>
      <c r="C54" s="12" t="s">
        <v>68</v>
      </c>
      <c r="D54" s="37">
        <v>249.8</v>
      </c>
      <c r="E54" s="16">
        <v>30</v>
      </c>
      <c r="F54" s="13">
        <f t="shared" si="1"/>
        <v>7494</v>
      </c>
      <c r="G54" s="13"/>
    </row>
    <row r="55" s="3" customFormat="1" ht="30" customHeight="1" spans="1:7">
      <c r="A55" s="12">
        <v>45</v>
      </c>
      <c r="B55" s="12" t="s">
        <v>17</v>
      </c>
      <c r="C55" s="12" t="s">
        <v>69</v>
      </c>
      <c r="D55" s="37">
        <v>219.4</v>
      </c>
      <c r="E55" s="16">
        <v>30</v>
      </c>
      <c r="F55" s="13">
        <f t="shared" si="1"/>
        <v>6582</v>
      </c>
      <c r="G55" s="13"/>
    </row>
    <row r="56" s="3" customFormat="1" ht="30" customHeight="1" spans="1:7">
      <c r="A56" s="12">
        <v>46</v>
      </c>
      <c r="B56" s="12" t="s">
        <v>17</v>
      </c>
      <c r="C56" s="12" t="s">
        <v>70</v>
      </c>
      <c r="D56" s="37">
        <v>72.5</v>
      </c>
      <c r="E56" s="16">
        <v>30</v>
      </c>
      <c r="F56" s="13">
        <f t="shared" si="1"/>
        <v>2175</v>
      </c>
      <c r="G56" s="13"/>
    </row>
    <row r="57" s="3" customFormat="1" ht="30" customHeight="1" spans="1:7">
      <c r="A57" s="12">
        <v>47</v>
      </c>
      <c r="B57" s="12" t="s">
        <v>17</v>
      </c>
      <c r="C57" s="12" t="s">
        <v>71</v>
      </c>
      <c r="D57" s="37">
        <v>73.7</v>
      </c>
      <c r="E57" s="16">
        <v>30</v>
      </c>
      <c r="F57" s="13">
        <f t="shared" si="1"/>
        <v>2211</v>
      </c>
      <c r="G57" s="13"/>
    </row>
    <row r="58" s="3" customFormat="1" ht="30" customHeight="1" spans="1:7">
      <c r="A58" s="12">
        <v>48</v>
      </c>
      <c r="B58" s="13" t="s">
        <v>13</v>
      </c>
      <c r="C58" s="12" t="s">
        <v>72</v>
      </c>
      <c r="D58" s="37">
        <v>646</v>
      </c>
      <c r="E58" s="16">
        <v>30</v>
      </c>
      <c r="F58" s="13">
        <f t="shared" si="1"/>
        <v>19380</v>
      </c>
      <c r="G58" s="13"/>
    </row>
    <row r="59" s="3" customFormat="1" ht="30" customHeight="1" spans="1:7">
      <c r="A59" s="12">
        <v>49</v>
      </c>
      <c r="B59" s="13" t="s">
        <v>13</v>
      </c>
      <c r="C59" s="12" t="s">
        <v>73</v>
      </c>
      <c r="D59" s="37">
        <v>331.1</v>
      </c>
      <c r="E59" s="16">
        <v>30</v>
      </c>
      <c r="F59" s="13">
        <f t="shared" si="1"/>
        <v>9933</v>
      </c>
      <c r="G59" s="13"/>
    </row>
    <row r="60" s="3" customFormat="1" ht="30" customHeight="1" spans="1:7">
      <c r="A60" s="12">
        <v>50</v>
      </c>
      <c r="B60" s="13" t="s">
        <v>11</v>
      </c>
      <c r="C60" s="24" t="s">
        <v>74</v>
      </c>
      <c r="D60" s="37">
        <v>135.4</v>
      </c>
      <c r="E60" s="16">
        <v>30</v>
      </c>
      <c r="F60" s="13">
        <f t="shared" si="1"/>
        <v>4062</v>
      </c>
      <c r="G60" s="13"/>
    </row>
    <row r="61" s="3" customFormat="1" ht="30" customHeight="1" spans="1:7">
      <c r="A61" s="12">
        <v>51</v>
      </c>
      <c r="B61" s="13" t="s">
        <v>11</v>
      </c>
      <c r="C61" s="24" t="s">
        <v>75</v>
      </c>
      <c r="D61" s="37">
        <v>80.6</v>
      </c>
      <c r="E61" s="16">
        <v>30</v>
      </c>
      <c r="F61" s="13">
        <f t="shared" si="1"/>
        <v>2418</v>
      </c>
      <c r="G61" s="13"/>
    </row>
    <row r="62" s="3" customFormat="1" ht="30" customHeight="1" spans="1:7">
      <c r="A62" s="12"/>
      <c r="B62" s="13"/>
      <c r="C62" s="24"/>
      <c r="D62" s="37">
        <v>81</v>
      </c>
      <c r="E62" s="16">
        <v>30</v>
      </c>
      <c r="F62" s="13">
        <f t="shared" si="1"/>
        <v>2430</v>
      </c>
      <c r="G62" s="13"/>
    </row>
    <row r="63" s="3" customFormat="1" ht="30" customHeight="1" spans="1:7">
      <c r="A63" s="12">
        <v>52</v>
      </c>
      <c r="B63" s="13" t="s">
        <v>11</v>
      </c>
      <c r="C63" s="24" t="s">
        <v>76</v>
      </c>
      <c r="D63" s="37">
        <v>66.7</v>
      </c>
      <c r="E63" s="16">
        <v>30</v>
      </c>
      <c r="F63" s="13">
        <f t="shared" si="1"/>
        <v>2001</v>
      </c>
      <c r="G63" s="13"/>
    </row>
    <row r="64" s="3" customFormat="1" ht="30" customHeight="1" spans="1:7">
      <c r="A64" s="12">
        <v>53</v>
      </c>
      <c r="B64" s="13" t="s">
        <v>11</v>
      </c>
      <c r="C64" s="24" t="s">
        <v>77</v>
      </c>
      <c r="D64" s="37">
        <v>149.9</v>
      </c>
      <c r="E64" s="16">
        <v>30</v>
      </c>
      <c r="F64" s="13">
        <f t="shared" si="1"/>
        <v>4497</v>
      </c>
      <c r="G64" s="13"/>
    </row>
    <row r="65" s="3" customFormat="1" ht="30" customHeight="1" spans="1:7">
      <c r="A65" s="12">
        <v>54</v>
      </c>
      <c r="B65" s="13" t="s">
        <v>11</v>
      </c>
      <c r="C65" s="24" t="s">
        <v>78</v>
      </c>
      <c r="D65" s="37">
        <v>88.8</v>
      </c>
      <c r="E65" s="16">
        <v>30</v>
      </c>
      <c r="F65" s="13">
        <f t="shared" si="1"/>
        <v>2664</v>
      </c>
      <c r="G65" s="13"/>
    </row>
    <row r="66" s="3" customFormat="1" ht="30" customHeight="1" spans="1:7">
      <c r="A66" s="12">
        <v>55</v>
      </c>
      <c r="B66" s="13" t="s">
        <v>11</v>
      </c>
      <c r="C66" s="24" t="s">
        <v>79</v>
      </c>
      <c r="D66" s="37">
        <v>72.8</v>
      </c>
      <c r="E66" s="16">
        <v>30</v>
      </c>
      <c r="F66" s="13">
        <f t="shared" si="1"/>
        <v>2184</v>
      </c>
      <c r="G66" s="13"/>
    </row>
    <row r="67" s="3" customFormat="1" ht="30" customHeight="1" spans="1:7">
      <c r="A67" s="12"/>
      <c r="B67" s="13"/>
      <c r="C67" s="24"/>
      <c r="D67" s="37">
        <v>74.6</v>
      </c>
      <c r="E67" s="16">
        <v>30</v>
      </c>
      <c r="F67" s="13">
        <f t="shared" si="1"/>
        <v>2238</v>
      </c>
      <c r="G67" s="13"/>
    </row>
    <row r="68" s="3" customFormat="1" ht="30" customHeight="1" spans="1:7">
      <c r="A68" s="12">
        <v>56</v>
      </c>
      <c r="B68" s="13" t="s">
        <v>11</v>
      </c>
      <c r="C68" s="24" t="s">
        <v>80</v>
      </c>
      <c r="D68" s="37">
        <v>53</v>
      </c>
      <c r="E68" s="16">
        <v>30</v>
      </c>
      <c r="F68" s="13">
        <f t="shared" si="1"/>
        <v>1590</v>
      </c>
      <c r="G68" s="13"/>
    </row>
    <row r="69" s="3" customFormat="1" ht="30" customHeight="1" spans="1:7">
      <c r="A69" s="12">
        <v>57</v>
      </c>
      <c r="B69" s="13" t="s">
        <v>11</v>
      </c>
      <c r="C69" s="24" t="s">
        <v>81</v>
      </c>
      <c r="D69" s="37">
        <v>128.8</v>
      </c>
      <c r="E69" s="16">
        <v>30</v>
      </c>
      <c r="F69" s="13">
        <f>D69*E69</f>
        <v>3864</v>
      </c>
      <c r="G69" s="13"/>
    </row>
    <row r="70" s="3" customFormat="1" ht="30" customHeight="1" spans="1:7">
      <c r="A70" s="12"/>
      <c r="B70" s="13"/>
      <c r="C70" s="24"/>
      <c r="D70" s="37">
        <v>169.6</v>
      </c>
      <c r="E70" s="16">
        <v>30</v>
      </c>
      <c r="F70" s="13">
        <f>D70*E70</f>
        <v>5088</v>
      </c>
      <c r="G70" s="13"/>
    </row>
    <row r="71" s="3" customFormat="1" ht="30" customHeight="1" spans="1:7">
      <c r="A71" s="12">
        <v>58</v>
      </c>
      <c r="B71" s="13" t="s">
        <v>11</v>
      </c>
      <c r="C71" s="24" t="s">
        <v>82</v>
      </c>
      <c r="D71" s="37">
        <v>91.6</v>
      </c>
      <c r="E71" s="16">
        <v>30</v>
      </c>
      <c r="F71" s="13">
        <f>D71*E71</f>
        <v>2748</v>
      </c>
      <c r="G71" s="13"/>
    </row>
    <row r="72" s="3" customFormat="1" ht="30" customHeight="1" spans="1:7">
      <c r="A72" s="12">
        <v>59</v>
      </c>
      <c r="B72" s="13" t="s">
        <v>11</v>
      </c>
      <c r="C72" s="24" t="s">
        <v>83</v>
      </c>
      <c r="D72" s="37">
        <v>101.5</v>
      </c>
      <c r="E72" s="16">
        <v>30</v>
      </c>
      <c r="F72" s="13">
        <f>D72*E72</f>
        <v>3045</v>
      </c>
      <c r="G72" s="13"/>
    </row>
    <row r="73" s="3" customFormat="1" ht="30" customHeight="1" spans="1:7">
      <c r="A73" s="12">
        <v>60</v>
      </c>
      <c r="B73" s="13" t="s">
        <v>11</v>
      </c>
      <c r="C73" s="12" t="s">
        <v>84</v>
      </c>
      <c r="D73" s="37">
        <v>212.9</v>
      </c>
      <c r="E73" s="16">
        <v>30</v>
      </c>
      <c r="F73" s="13">
        <f>D73*E73</f>
        <v>6387</v>
      </c>
      <c r="G73" s="13"/>
    </row>
    <row r="74" s="3" customFormat="1" ht="30" customHeight="1" spans="1:7">
      <c r="A74" s="12"/>
      <c r="B74" s="13"/>
      <c r="C74" s="12"/>
      <c r="D74" s="37">
        <v>125.8</v>
      </c>
      <c r="E74" s="16">
        <v>30</v>
      </c>
      <c r="F74" s="13">
        <f>D74*E74</f>
        <v>3774</v>
      </c>
      <c r="G74" s="13"/>
    </row>
    <row r="75" s="3" customFormat="1" ht="30" customHeight="1" spans="1:7">
      <c r="A75" s="12">
        <v>61</v>
      </c>
      <c r="B75" s="12" t="s">
        <v>19</v>
      </c>
      <c r="C75" s="24" t="s">
        <v>85</v>
      </c>
      <c r="D75" s="44">
        <v>85.5</v>
      </c>
      <c r="E75" s="16">
        <v>30</v>
      </c>
      <c r="F75" s="13">
        <f>D75*E75</f>
        <v>2565</v>
      </c>
      <c r="G75" s="13"/>
    </row>
    <row r="76" s="3" customFormat="1" ht="30" customHeight="1" spans="1:7">
      <c r="A76" s="12" t="s">
        <v>5</v>
      </c>
      <c r="B76" s="12"/>
      <c r="C76" s="12"/>
      <c r="D76" s="45">
        <f>SUM(D4:D75)</f>
        <v>10276.8</v>
      </c>
      <c r="E76" s="16"/>
      <c r="F76" s="26">
        <f>SUM(F4:F75)</f>
        <v>308304</v>
      </c>
      <c r="G76" s="13"/>
    </row>
    <row r="77" s="1" customFormat="1" ht="27" customHeight="1" spans="1:5">
      <c r="A77" s="27"/>
      <c r="B77" s="27"/>
      <c r="C77" s="27"/>
      <c r="D77" s="27"/>
      <c r="E77" s="46"/>
    </row>
    <row r="78" s="1" customFormat="1" spans="5:5">
      <c r="E78" s="29"/>
    </row>
  </sheetData>
  <mergeCells count="42">
    <mergeCell ref="A1:G1"/>
    <mergeCell ref="J3:P3"/>
    <mergeCell ref="A2:A3"/>
    <mergeCell ref="A6:A7"/>
    <mergeCell ref="A9:A10"/>
    <mergeCell ref="A17:A18"/>
    <mergeCell ref="A20:A21"/>
    <mergeCell ref="A31:A32"/>
    <mergeCell ref="A40:A41"/>
    <mergeCell ref="A44:A45"/>
    <mergeCell ref="A61:A62"/>
    <mergeCell ref="A66:A67"/>
    <mergeCell ref="A69:A70"/>
    <mergeCell ref="A73:A74"/>
    <mergeCell ref="B2:B3"/>
    <mergeCell ref="B6:B7"/>
    <mergeCell ref="B9:B10"/>
    <mergeCell ref="B17:B18"/>
    <mergeCell ref="B20:B21"/>
    <mergeCell ref="B31:B32"/>
    <mergeCell ref="B40:B41"/>
    <mergeCell ref="B44:B45"/>
    <mergeCell ref="B61:B62"/>
    <mergeCell ref="B66:B67"/>
    <mergeCell ref="B69:B70"/>
    <mergeCell ref="B73:B74"/>
    <mergeCell ref="C2:C3"/>
    <mergeCell ref="C6:C7"/>
    <mergeCell ref="C9:C10"/>
    <mergeCell ref="C17:C18"/>
    <mergeCell ref="C20:C21"/>
    <mergeCell ref="C31:C32"/>
    <mergeCell ref="C40:C41"/>
    <mergeCell ref="C44:C45"/>
    <mergeCell ref="C61:C62"/>
    <mergeCell ref="C66:C67"/>
    <mergeCell ref="C69:C70"/>
    <mergeCell ref="C73:C74"/>
    <mergeCell ref="D2:D3"/>
    <mergeCell ref="E2:E3"/>
    <mergeCell ref="F2:F3"/>
    <mergeCell ref="G2:G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opLeftCell="A48" workbookViewId="0">
      <selection activeCell="H61" sqref="H61"/>
    </sheetView>
  </sheetViews>
  <sheetFormatPr defaultColWidth="9" defaultRowHeight="14.25" outlineLevelCol="6"/>
  <cols>
    <col min="1" max="1" width="11.625" style="1" customWidth="1"/>
    <col min="2" max="4" width="23.875" style="1" customWidth="1"/>
    <col min="5" max="5" width="23.875" style="4" customWidth="1"/>
    <col min="6" max="7" width="23.875" style="1" customWidth="1"/>
    <col min="8" max="16384" width="9" style="1"/>
  </cols>
  <sheetData>
    <row r="1" s="1" customFormat="1" ht="40" customHeight="1" spans="1:7">
      <c r="A1" s="5" t="s">
        <v>86</v>
      </c>
      <c r="B1" s="5"/>
      <c r="C1" s="5"/>
      <c r="D1" s="5"/>
      <c r="E1" s="5"/>
      <c r="F1" s="5"/>
      <c r="G1" s="5"/>
    </row>
    <row r="2" s="2" customFormat="1" ht="30.95" customHeight="1" spans="1:7">
      <c r="A2" s="6" t="s">
        <v>1</v>
      </c>
      <c r="B2" s="6" t="s">
        <v>2</v>
      </c>
      <c r="C2" s="6" t="s">
        <v>21</v>
      </c>
      <c r="D2" s="7" t="s">
        <v>8</v>
      </c>
      <c r="E2" s="8" t="s">
        <v>22</v>
      </c>
      <c r="F2" s="9" t="s">
        <v>23</v>
      </c>
      <c r="G2" s="8" t="s">
        <v>24</v>
      </c>
    </row>
    <row r="3" s="3" customFormat="1" ht="37" customHeight="1" spans="1:7">
      <c r="A3" s="6"/>
      <c r="B3" s="6"/>
      <c r="C3" s="6"/>
      <c r="D3" s="7"/>
      <c r="E3" s="10"/>
      <c r="F3" s="11"/>
      <c r="G3" s="10"/>
    </row>
    <row r="4" s="3" customFormat="1" ht="30" customHeight="1" spans="1:7">
      <c r="A4" s="12">
        <v>1</v>
      </c>
      <c r="B4" s="13" t="s">
        <v>10</v>
      </c>
      <c r="C4" s="14" t="s">
        <v>87</v>
      </c>
      <c r="D4" s="15">
        <v>75.9</v>
      </c>
      <c r="E4" s="16">
        <v>30</v>
      </c>
      <c r="F4" s="13">
        <f>D4*30</f>
        <v>2277</v>
      </c>
      <c r="G4" s="13"/>
    </row>
    <row r="5" s="3" customFormat="1" ht="30" customHeight="1" spans="1:7">
      <c r="A5" s="12">
        <v>2</v>
      </c>
      <c r="B5" s="13" t="s">
        <v>12</v>
      </c>
      <c r="C5" s="17" t="s">
        <v>88</v>
      </c>
      <c r="D5" s="15">
        <v>165</v>
      </c>
      <c r="E5" s="16">
        <v>30</v>
      </c>
      <c r="F5" s="13">
        <f t="shared" ref="F5:F36" si="0">D5*30</f>
        <v>4950</v>
      </c>
      <c r="G5" s="13"/>
    </row>
    <row r="6" s="3" customFormat="1" ht="30" customHeight="1" spans="1:7">
      <c r="A6" s="12">
        <v>3</v>
      </c>
      <c r="B6" s="13" t="s">
        <v>12</v>
      </c>
      <c r="C6" s="17" t="s">
        <v>89</v>
      </c>
      <c r="D6" s="15">
        <v>39.5</v>
      </c>
      <c r="E6" s="16">
        <v>30</v>
      </c>
      <c r="F6" s="13">
        <f t="shared" si="0"/>
        <v>1185</v>
      </c>
      <c r="G6" s="13"/>
    </row>
    <row r="7" s="3" customFormat="1" ht="30" customHeight="1" spans="1:7">
      <c r="A7" s="12">
        <v>4</v>
      </c>
      <c r="B7" s="13" t="s">
        <v>12</v>
      </c>
      <c r="C7" s="17" t="s">
        <v>90</v>
      </c>
      <c r="D7" s="15">
        <v>31.9</v>
      </c>
      <c r="E7" s="16">
        <v>30</v>
      </c>
      <c r="F7" s="13">
        <f t="shared" si="0"/>
        <v>957</v>
      </c>
      <c r="G7" s="13"/>
    </row>
    <row r="8" s="3" customFormat="1" ht="30" customHeight="1" spans="1:7">
      <c r="A8" s="12">
        <v>5</v>
      </c>
      <c r="B8" s="13" t="s">
        <v>15</v>
      </c>
      <c r="C8" s="18" t="s">
        <v>91</v>
      </c>
      <c r="D8" s="15">
        <v>161.2</v>
      </c>
      <c r="E8" s="16">
        <v>30</v>
      </c>
      <c r="F8" s="13">
        <f t="shared" si="0"/>
        <v>4836</v>
      </c>
      <c r="G8" s="13"/>
    </row>
    <row r="9" s="3" customFormat="1" ht="30" customHeight="1" spans="1:7">
      <c r="A9" s="12">
        <v>6</v>
      </c>
      <c r="B9" s="13" t="s">
        <v>15</v>
      </c>
      <c r="C9" s="18" t="s">
        <v>92</v>
      </c>
      <c r="D9" s="15">
        <v>97.2</v>
      </c>
      <c r="E9" s="16">
        <v>30</v>
      </c>
      <c r="F9" s="13">
        <f t="shared" si="0"/>
        <v>2916</v>
      </c>
      <c r="G9" s="13"/>
    </row>
    <row r="10" s="3" customFormat="1" ht="30" customHeight="1" spans="1:7">
      <c r="A10" s="12">
        <v>7</v>
      </c>
      <c r="B10" s="13" t="s">
        <v>15</v>
      </c>
      <c r="C10" s="18" t="s">
        <v>93</v>
      </c>
      <c r="D10" s="15">
        <v>174.1</v>
      </c>
      <c r="E10" s="16">
        <v>30</v>
      </c>
      <c r="F10" s="13">
        <f t="shared" si="0"/>
        <v>5223</v>
      </c>
      <c r="G10" s="13"/>
    </row>
    <row r="11" s="3" customFormat="1" ht="30" customHeight="1" spans="1:7">
      <c r="A11" s="12">
        <v>8</v>
      </c>
      <c r="B11" s="13" t="s">
        <v>14</v>
      </c>
      <c r="C11" s="19" t="s">
        <v>94</v>
      </c>
      <c r="D11" s="15">
        <v>73.4</v>
      </c>
      <c r="E11" s="16">
        <v>30</v>
      </c>
      <c r="F11" s="13">
        <f t="shared" si="0"/>
        <v>2202</v>
      </c>
      <c r="G11" s="13"/>
    </row>
    <row r="12" s="3" customFormat="1" ht="30" customHeight="1" spans="1:7">
      <c r="A12" s="12">
        <v>9</v>
      </c>
      <c r="B12" s="13" t="s">
        <v>14</v>
      </c>
      <c r="C12" s="19" t="s">
        <v>95</v>
      </c>
      <c r="D12" s="15">
        <v>183.2</v>
      </c>
      <c r="E12" s="16">
        <v>30</v>
      </c>
      <c r="F12" s="13">
        <f t="shared" si="0"/>
        <v>5496</v>
      </c>
      <c r="G12" s="13"/>
    </row>
    <row r="13" s="3" customFormat="1" ht="30" customHeight="1" spans="1:7">
      <c r="A13" s="12">
        <v>10</v>
      </c>
      <c r="B13" s="13" t="s">
        <v>14</v>
      </c>
      <c r="C13" s="20" t="s">
        <v>96</v>
      </c>
      <c r="D13" s="15">
        <v>240.8</v>
      </c>
      <c r="E13" s="16">
        <v>30</v>
      </c>
      <c r="F13" s="13">
        <f t="shared" si="0"/>
        <v>7224</v>
      </c>
      <c r="G13" s="13"/>
    </row>
    <row r="14" s="3" customFormat="1" ht="30" customHeight="1" spans="1:7">
      <c r="A14" s="12">
        <v>11</v>
      </c>
      <c r="B14" s="13" t="s">
        <v>14</v>
      </c>
      <c r="C14" s="19" t="s">
        <v>97</v>
      </c>
      <c r="D14" s="15">
        <v>138.2</v>
      </c>
      <c r="E14" s="16">
        <v>30</v>
      </c>
      <c r="F14" s="13">
        <f t="shared" si="0"/>
        <v>4146</v>
      </c>
      <c r="G14" s="13"/>
    </row>
    <row r="15" s="3" customFormat="1" ht="30" customHeight="1" spans="1:7">
      <c r="A15" s="12">
        <v>12</v>
      </c>
      <c r="B15" s="13" t="s">
        <v>14</v>
      </c>
      <c r="C15" s="19" t="s">
        <v>98</v>
      </c>
      <c r="D15" s="15">
        <v>248.9</v>
      </c>
      <c r="E15" s="16">
        <v>30</v>
      </c>
      <c r="F15" s="13">
        <f t="shared" si="0"/>
        <v>7467</v>
      </c>
      <c r="G15" s="13"/>
    </row>
    <row r="16" s="3" customFormat="1" ht="30" customHeight="1" spans="1:7">
      <c r="A16" s="12">
        <v>13</v>
      </c>
      <c r="B16" s="13" t="s">
        <v>16</v>
      </c>
      <c r="C16" s="21" t="s">
        <v>99</v>
      </c>
      <c r="D16" s="15">
        <v>75</v>
      </c>
      <c r="E16" s="16">
        <v>30</v>
      </c>
      <c r="F16" s="13">
        <f t="shared" si="0"/>
        <v>2250</v>
      </c>
      <c r="G16" s="13"/>
    </row>
    <row r="17" s="3" customFormat="1" ht="30" customHeight="1" spans="1:7">
      <c r="A17" s="12">
        <v>14</v>
      </c>
      <c r="B17" s="13" t="s">
        <v>16</v>
      </c>
      <c r="C17" s="21" t="s">
        <v>100</v>
      </c>
      <c r="D17" s="15">
        <v>64.4</v>
      </c>
      <c r="E17" s="16">
        <v>30</v>
      </c>
      <c r="F17" s="13">
        <f t="shared" si="0"/>
        <v>1932</v>
      </c>
      <c r="G17" s="13"/>
    </row>
    <row r="18" s="3" customFormat="1" ht="30" customHeight="1" spans="1:7">
      <c r="A18" s="12">
        <v>15</v>
      </c>
      <c r="B18" s="13" t="s">
        <v>16</v>
      </c>
      <c r="C18" s="21" t="s">
        <v>101</v>
      </c>
      <c r="D18" s="15">
        <v>47.7</v>
      </c>
      <c r="E18" s="16">
        <v>30</v>
      </c>
      <c r="F18" s="13">
        <f t="shared" si="0"/>
        <v>1431</v>
      </c>
      <c r="G18" s="13"/>
    </row>
    <row r="19" s="3" customFormat="1" ht="30" customHeight="1" spans="1:7">
      <c r="A19" s="12">
        <v>16</v>
      </c>
      <c r="B19" s="13" t="s">
        <v>16</v>
      </c>
      <c r="C19" s="21" t="s">
        <v>102</v>
      </c>
      <c r="D19" s="15">
        <v>84.8</v>
      </c>
      <c r="E19" s="16">
        <v>30</v>
      </c>
      <c r="F19" s="13">
        <f t="shared" si="0"/>
        <v>2544</v>
      </c>
      <c r="G19" s="13"/>
    </row>
    <row r="20" s="3" customFormat="1" ht="30" customHeight="1" spans="1:7">
      <c r="A20" s="12">
        <v>17</v>
      </c>
      <c r="B20" s="13" t="s">
        <v>16</v>
      </c>
      <c r="C20" s="21" t="s">
        <v>103</v>
      </c>
      <c r="D20" s="15">
        <v>83.2</v>
      </c>
      <c r="E20" s="16">
        <v>30</v>
      </c>
      <c r="F20" s="13">
        <f t="shared" si="0"/>
        <v>2496</v>
      </c>
      <c r="G20" s="13"/>
    </row>
    <row r="21" s="3" customFormat="1" ht="30" customHeight="1" spans="1:7">
      <c r="A21" s="12">
        <v>18</v>
      </c>
      <c r="B21" s="13" t="s">
        <v>16</v>
      </c>
      <c r="C21" s="21" t="s">
        <v>104</v>
      </c>
      <c r="D21" s="15">
        <v>86.6</v>
      </c>
      <c r="E21" s="16">
        <v>30</v>
      </c>
      <c r="F21" s="13">
        <f t="shared" si="0"/>
        <v>2598</v>
      </c>
      <c r="G21" s="13"/>
    </row>
    <row r="22" s="3" customFormat="1" ht="30" customHeight="1" spans="1:7">
      <c r="A22" s="12">
        <v>19</v>
      </c>
      <c r="B22" s="13" t="s">
        <v>16</v>
      </c>
      <c r="C22" s="21" t="s">
        <v>105</v>
      </c>
      <c r="D22" s="15">
        <v>127.3</v>
      </c>
      <c r="E22" s="16">
        <v>30</v>
      </c>
      <c r="F22" s="13">
        <f t="shared" si="0"/>
        <v>3819</v>
      </c>
      <c r="G22" s="13"/>
    </row>
    <row r="23" s="3" customFormat="1" ht="30" customHeight="1" spans="1:7">
      <c r="A23" s="12">
        <v>20</v>
      </c>
      <c r="B23" s="13" t="s">
        <v>16</v>
      </c>
      <c r="C23" s="12" t="s">
        <v>106</v>
      </c>
      <c r="D23" s="15">
        <v>61.9</v>
      </c>
      <c r="E23" s="16">
        <v>30</v>
      </c>
      <c r="F23" s="13">
        <f t="shared" si="0"/>
        <v>1857</v>
      </c>
      <c r="G23" s="13"/>
    </row>
    <row r="24" s="3" customFormat="1" ht="30" customHeight="1" spans="1:7">
      <c r="A24" s="12">
        <v>21</v>
      </c>
      <c r="B24" s="13" t="s">
        <v>16</v>
      </c>
      <c r="C24" s="12" t="s">
        <v>107</v>
      </c>
      <c r="D24" s="15">
        <v>97.8</v>
      </c>
      <c r="E24" s="16">
        <v>30</v>
      </c>
      <c r="F24" s="13">
        <f t="shared" si="0"/>
        <v>2934</v>
      </c>
      <c r="G24" s="13"/>
    </row>
    <row r="25" s="3" customFormat="1" ht="30" customHeight="1" spans="1:7">
      <c r="A25" s="12">
        <v>22</v>
      </c>
      <c r="B25" s="18" t="s">
        <v>17</v>
      </c>
      <c r="C25" s="22" t="s">
        <v>108</v>
      </c>
      <c r="D25" s="15">
        <v>72.5</v>
      </c>
      <c r="E25" s="16">
        <v>30</v>
      </c>
      <c r="F25" s="13">
        <f t="shared" si="0"/>
        <v>2175</v>
      </c>
      <c r="G25" s="13"/>
    </row>
    <row r="26" s="3" customFormat="1" ht="30" customHeight="1" spans="1:7">
      <c r="A26" s="12">
        <v>23</v>
      </c>
      <c r="B26" s="18" t="s">
        <v>17</v>
      </c>
      <c r="C26" s="22" t="s">
        <v>109</v>
      </c>
      <c r="D26" s="15">
        <v>81.6</v>
      </c>
      <c r="E26" s="16">
        <v>30</v>
      </c>
      <c r="F26" s="13">
        <f t="shared" si="0"/>
        <v>2448</v>
      </c>
      <c r="G26" s="13"/>
    </row>
    <row r="27" s="3" customFormat="1" ht="30" customHeight="1" spans="1:7">
      <c r="A27" s="12">
        <v>24</v>
      </c>
      <c r="B27" s="18" t="s">
        <v>17</v>
      </c>
      <c r="C27" s="22" t="s">
        <v>110</v>
      </c>
      <c r="D27" s="15">
        <v>100.4</v>
      </c>
      <c r="E27" s="16">
        <v>30</v>
      </c>
      <c r="F27" s="13">
        <f t="shared" si="0"/>
        <v>3012</v>
      </c>
      <c r="G27" s="13"/>
    </row>
    <row r="28" s="3" customFormat="1" ht="30" customHeight="1" spans="1:7">
      <c r="A28" s="12">
        <v>25</v>
      </c>
      <c r="B28" s="18" t="s">
        <v>17</v>
      </c>
      <c r="C28" s="23" t="s">
        <v>111</v>
      </c>
      <c r="D28" s="15">
        <v>78.8</v>
      </c>
      <c r="E28" s="16">
        <v>30</v>
      </c>
      <c r="F28" s="13">
        <f t="shared" si="0"/>
        <v>2364</v>
      </c>
      <c r="G28" s="13"/>
    </row>
    <row r="29" s="3" customFormat="1" ht="30" customHeight="1" spans="1:7">
      <c r="A29" s="12">
        <v>26</v>
      </c>
      <c r="B29" s="18" t="s">
        <v>17</v>
      </c>
      <c r="C29" s="23" t="s">
        <v>112</v>
      </c>
      <c r="D29" s="15">
        <v>105.9</v>
      </c>
      <c r="E29" s="16">
        <v>30</v>
      </c>
      <c r="F29" s="13">
        <f t="shared" si="0"/>
        <v>3177</v>
      </c>
      <c r="G29" s="13"/>
    </row>
    <row r="30" s="3" customFormat="1" ht="30" customHeight="1" spans="1:7">
      <c r="A30" s="12">
        <v>27</v>
      </c>
      <c r="B30" s="18" t="s">
        <v>17</v>
      </c>
      <c r="C30" s="23" t="s">
        <v>113</v>
      </c>
      <c r="D30" s="15">
        <v>44.1</v>
      </c>
      <c r="E30" s="16">
        <v>30</v>
      </c>
      <c r="F30" s="13">
        <f t="shared" si="0"/>
        <v>1323</v>
      </c>
      <c r="G30" s="13"/>
    </row>
    <row r="31" s="3" customFormat="1" ht="30" customHeight="1" spans="1:7">
      <c r="A31" s="12">
        <v>28</v>
      </c>
      <c r="B31" s="13" t="s">
        <v>18</v>
      </c>
      <c r="C31" s="12" t="s">
        <v>114</v>
      </c>
      <c r="D31" s="15">
        <v>102.4</v>
      </c>
      <c r="E31" s="16">
        <v>30</v>
      </c>
      <c r="F31" s="13">
        <f t="shared" si="0"/>
        <v>3072</v>
      </c>
      <c r="G31" s="13"/>
    </row>
    <row r="32" s="3" customFormat="1" ht="30" customHeight="1" spans="1:7">
      <c r="A32" s="12">
        <v>29</v>
      </c>
      <c r="B32" s="13" t="s">
        <v>18</v>
      </c>
      <c r="C32" s="12" t="s">
        <v>115</v>
      </c>
      <c r="D32" s="15">
        <v>40.6</v>
      </c>
      <c r="E32" s="16">
        <v>30</v>
      </c>
      <c r="F32" s="13">
        <f t="shared" si="0"/>
        <v>1218</v>
      </c>
      <c r="G32" s="13"/>
    </row>
    <row r="33" s="3" customFormat="1" ht="30" customHeight="1" spans="1:7">
      <c r="A33" s="12">
        <v>30</v>
      </c>
      <c r="B33" s="13" t="s">
        <v>18</v>
      </c>
      <c r="C33" s="12" t="s">
        <v>116</v>
      </c>
      <c r="D33" s="15">
        <v>281.6</v>
      </c>
      <c r="E33" s="16">
        <v>30</v>
      </c>
      <c r="F33" s="13">
        <f t="shared" si="0"/>
        <v>8448</v>
      </c>
      <c r="G33" s="13"/>
    </row>
    <row r="34" s="3" customFormat="1" ht="30" customHeight="1" spans="1:7">
      <c r="A34" s="12">
        <v>31</v>
      </c>
      <c r="B34" s="13" t="s">
        <v>13</v>
      </c>
      <c r="C34" s="24" t="s">
        <v>117</v>
      </c>
      <c r="D34" s="15">
        <v>45.3</v>
      </c>
      <c r="E34" s="16">
        <v>30</v>
      </c>
      <c r="F34" s="13">
        <f t="shared" si="0"/>
        <v>1359</v>
      </c>
      <c r="G34" s="13"/>
    </row>
    <row r="35" s="3" customFormat="1" ht="30" customHeight="1" spans="1:7">
      <c r="A35" s="12">
        <v>32</v>
      </c>
      <c r="B35" s="13" t="s">
        <v>11</v>
      </c>
      <c r="C35" s="24" t="s">
        <v>118</v>
      </c>
      <c r="D35" s="15">
        <v>78.1</v>
      </c>
      <c r="E35" s="16">
        <v>30</v>
      </c>
      <c r="F35" s="13">
        <f t="shared" si="0"/>
        <v>2343</v>
      </c>
      <c r="G35" s="13"/>
    </row>
    <row r="36" s="3" customFormat="1" ht="30" customHeight="1" spans="1:7">
      <c r="A36" s="12">
        <v>33</v>
      </c>
      <c r="B36" s="13" t="s">
        <v>11</v>
      </c>
      <c r="C36" s="24" t="s">
        <v>119</v>
      </c>
      <c r="D36" s="15">
        <v>93</v>
      </c>
      <c r="E36" s="16">
        <v>30</v>
      </c>
      <c r="F36" s="13">
        <f t="shared" si="0"/>
        <v>2790</v>
      </c>
      <c r="G36" s="13"/>
    </row>
    <row r="37" s="3" customFormat="1" ht="30" customHeight="1" spans="1:7">
      <c r="A37" s="12">
        <v>34</v>
      </c>
      <c r="B37" s="13" t="s">
        <v>11</v>
      </c>
      <c r="C37" s="24" t="s">
        <v>120</v>
      </c>
      <c r="D37" s="15">
        <v>102.6</v>
      </c>
      <c r="E37" s="16">
        <v>30</v>
      </c>
      <c r="F37" s="13">
        <f t="shared" ref="F37:F60" si="1">D37*30</f>
        <v>3078</v>
      </c>
      <c r="G37" s="13"/>
    </row>
    <row r="38" s="3" customFormat="1" ht="30" customHeight="1" spans="1:7">
      <c r="A38" s="12"/>
      <c r="B38" s="13"/>
      <c r="C38" s="24"/>
      <c r="D38" s="15">
        <v>130.6</v>
      </c>
      <c r="E38" s="16">
        <v>30</v>
      </c>
      <c r="F38" s="13">
        <f t="shared" si="1"/>
        <v>3918</v>
      </c>
      <c r="G38" s="13"/>
    </row>
    <row r="39" s="3" customFormat="1" ht="30" customHeight="1" spans="1:7">
      <c r="A39" s="12">
        <v>35</v>
      </c>
      <c r="B39" s="13" t="s">
        <v>11</v>
      </c>
      <c r="C39" s="24" t="s">
        <v>121</v>
      </c>
      <c r="D39" s="15">
        <v>49</v>
      </c>
      <c r="E39" s="16">
        <v>30</v>
      </c>
      <c r="F39" s="13">
        <f t="shared" si="1"/>
        <v>1470</v>
      </c>
      <c r="G39" s="13"/>
    </row>
    <row r="40" s="3" customFormat="1" ht="30" customHeight="1" spans="1:7">
      <c r="A40" s="12">
        <v>36</v>
      </c>
      <c r="B40" s="13" t="s">
        <v>11</v>
      </c>
      <c r="C40" s="24" t="s">
        <v>122</v>
      </c>
      <c r="D40" s="15">
        <v>95.9</v>
      </c>
      <c r="E40" s="16">
        <v>30</v>
      </c>
      <c r="F40" s="13">
        <f t="shared" si="1"/>
        <v>2877</v>
      </c>
      <c r="G40" s="13"/>
    </row>
    <row r="41" s="3" customFormat="1" ht="30" customHeight="1" spans="1:7">
      <c r="A41" s="12">
        <v>37</v>
      </c>
      <c r="B41" s="13" t="s">
        <v>11</v>
      </c>
      <c r="C41" s="24" t="s">
        <v>123</v>
      </c>
      <c r="D41" s="15">
        <v>75.5</v>
      </c>
      <c r="E41" s="16">
        <v>30</v>
      </c>
      <c r="F41" s="13">
        <f t="shared" si="1"/>
        <v>2265</v>
      </c>
      <c r="G41" s="13"/>
    </row>
    <row r="42" s="3" customFormat="1" ht="30" customHeight="1" spans="1:7">
      <c r="A42" s="12">
        <v>38</v>
      </c>
      <c r="B42" s="13" t="s">
        <v>11</v>
      </c>
      <c r="C42" s="24" t="s">
        <v>124</v>
      </c>
      <c r="D42" s="15">
        <v>36.5</v>
      </c>
      <c r="E42" s="16">
        <v>30</v>
      </c>
      <c r="F42" s="13">
        <f t="shared" si="1"/>
        <v>1095</v>
      </c>
      <c r="G42" s="13"/>
    </row>
    <row r="43" s="3" customFormat="1" ht="30" customHeight="1" spans="1:7">
      <c r="A43" s="12"/>
      <c r="B43" s="13"/>
      <c r="C43" s="24"/>
      <c r="D43" s="15">
        <v>36.5</v>
      </c>
      <c r="E43" s="16">
        <v>30</v>
      </c>
      <c r="F43" s="13">
        <f t="shared" si="1"/>
        <v>1095</v>
      </c>
      <c r="G43" s="13"/>
    </row>
    <row r="44" s="3" customFormat="1" ht="30" customHeight="1" spans="1:7">
      <c r="A44" s="12"/>
      <c r="B44" s="13"/>
      <c r="C44" s="24"/>
      <c r="D44" s="15">
        <v>28.7</v>
      </c>
      <c r="E44" s="16">
        <v>30</v>
      </c>
      <c r="F44" s="13">
        <f t="shared" si="1"/>
        <v>861</v>
      </c>
      <c r="G44" s="13"/>
    </row>
    <row r="45" s="3" customFormat="1" ht="30" customHeight="1" spans="1:7">
      <c r="A45" s="12">
        <v>39</v>
      </c>
      <c r="B45" s="13" t="s">
        <v>11</v>
      </c>
      <c r="C45" s="24" t="s">
        <v>125</v>
      </c>
      <c r="D45" s="15">
        <v>35.2</v>
      </c>
      <c r="E45" s="16">
        <v>30</v>
      </c>
      <c r="F45" s="13">
        <f t="shared" si="1"/>
        <v>1056</v>
      </c>
      <c r="G45" s="13"/>
    </row>
    <row r="46" s="3" customFormat="1" ht="30" customHeight="1" spans="1:7">
      <c r="A46" s="12"/>
      <c r="B46" s="13"/>
      <c r="C46" s="24"/>
      <c r="D46" s="15">
        <v>35.2</v>
      </c>
      <c r="E46" s="16">
        <v>30</v>
      </c>
      <c r="F46" s="13">
        <f t="shared" si="1"/>
        <v>1056</v>
      </c>
      <c r="G46" s="13"/>
    </row>
    <row r="47" s="3" customFormat="1" ht="30" customHeight="1" spans="1:7">
      <c r="A47" s="12">
        <v>40</v>
      </c>
      <c r="B47" s="13" t="s">
        <v>11</v>
      </c>
      <c r="C47" s="24" t="s">
        <v>126</v>
      </c>
      <c r="D47" s="15">
        <v>32.6</v>
      </c>
      <c r="E47" s="16">
        <v>30</v>
      </c>
      <c r="F47" s="13">
        <f t="shared" si="1"/>
        <v>978</v>
      </c>
      <c r="G47" s="13"/>
    </row>
    <row r="48" s="3" customFormat="1" ht="30" customHeight="1" spans="1:7">
      <c r="A48" s="12"/>
      <c r="B48" s="13"/>
      <c r="C48" s="24"/>
      <c r="D48" s="15">
        <v>23.5</v>
      </c>
      <c r="E48" s="16">
        <v>30</v>
      </c>
      <c r="F48" s="13">
        <f t="shared" si="1"/>
        <v>705</v>
      </c>
      <c r="G48" s="13"/>
    </row>
    <row r="49" s="3" customFormat="1" ht="30" customHeight="1" spans="1:7">
      <c r="A49" s="12"/>
      <c r="B49" s="13"/>
      <c r="C49" s="24"/>
      <c r="D49" s="15">
        <v>35.2</v>
      </c>
      <c r="E49" s="16">
        <v>30</v>
      </c>
      <c r="F49" s="13">
        <f t="shared" si="1"/>
        <v>1056</v>
      </c>
      <c r="G49" s="13"/>
    </row>
    <row r="50" s="3" customFormat="1" ht="30" customHeight="1" spans="1:7">
      <c r="A50" s="12">
        <v>41</v>
      </c>
      <c r="B50" s="13" t="s">
        <v>11</v>
      </c>
      <c r="C50" s="24" t="s">
        <v>127</v>
      </c>
      <c r="D50" s="15">
        <v>41.8</v>
      </c>
      <c r="E50" s="16">
        <v>30</v>
      </c>
      <c r="F50" s="13">
        <f t="shared" si="1"/>
        <v>1254</v>
      </c>
      <c r="G50" s="13"/>
    </row>
    <row r="51" s="3" customFormat="1" ht="30" customHeight="1" spans="1:7">
      <c r="A51" s="12"/>
      <c r="B51" s="13"/>
      <c r="C51" s="24"/>
      <c r="D51" s="15">
        <v>41.8</v>
      </c>
      <c r="E51" s="16">
        <v>30</v>
      </c>
      <c r="F51" s="13">
        <f t="shared" si="1"/>
        <v>1254</v>
      </c>
      <c r="G51" s="13"/>
    </row>
    <row r="52" s="3" customFormat="1" ht="30" customHeight="1" spans="1:7">
      <c r="A52" s="12">
        <v>42</v>
      </c>
      <c r="B52" s="13" t="s">
        <v>11</v>
      </c>
      <c r="C52" s="24" t="s">
        <v>128</v>
      </c>
      <c r="D52" s="15">
        <v>31.3</v>
      </c>
      <c r="E52" s="16">
        <v>30</v>
      </c>
      <c r="F52" s="13">
        <f t="shared" si="1"/>
        <v>939</v>
      </c>
      <c r="G52" s="13"/>
    </row>
    <row r="53" s="3" customFormat="1" ht="30" customHeight="1" spans="1:7">
      <c r="A53" s="12">
        <v>43</v>
      </c>
      <c r="B53" s="13" t="s">
        <v>11</v>
      </c>
      <c r="C53" s="24" t="s">
        <v>129</v>
      </c>
      <c r="D53" s="15">
        <v>36.5</v>
      </c>
      <c r="E53" s="16">
        <v>30</v>
      </c>
      <c r="F53" s="13">
        <f t="shared" si="1"/>
        <v>1095</v>
      </c>
      <c r="G53" s="13"/>
    </row>
    <row r="54" s="3" customFormat="1" ht="30" customHeight="1" spans="1:7">
      <c r="A54" s="12"/>
      <c r="B54" s="13"/>
      <c r="C54" s="24"/>
      <c r="D54" s="15">
        <v>33.9</v>
      </c>
      <c r="E54" s="16">
        <v>30</v>
      </c>
      <c r="F54" s="13">
        <f t="shared" si="1"/>
        <v>1017</v>
      </c>
      <c r="G54" s="13"/>
    </row>
    <row r="55" s="3" customFormat="1" ht="30" customHeight="1" spans="1:7">
      <c r="A55" s="12">
        <v>44</v>
      </c>
      <c r="B55" s="13" t="s">
        <v>11</v>
      </c>
      <c r="C55" s="24" t="s">
        <v>130</v>
      </c>
      <c r="D55" s="15">
        <v>106.8</v>
      </c>
      <c r="E55" s="16">
        <v>30</v>
      </c>
      <c r="F55" s="13">
        <f t="shared" si="1"/>
        <v>3204</v>
      </c>
      <c r="G55" s="13"/>
    </row>
    <row r="56" s="3" customFormat="1" ht="30" customHeight="1" spans="1:7">
      <c r="A56" s="12">
        <v>45</v>
      </c>
      <c r="B56" s="13" t="s">
        <v>11</v>
      </c>
      <c r="C56" s="24" t="s">
        <v>131</v>
      </c>
      <c r="D56" s="15">
        <v>139.9</v>
      </c>
      <c r="E56" s="16">
        <v>30</v>
      </c>
      <c r="F56" s="13">
        <f t="shared" si="1"/>
        <v>4197</v>
      </c>
      <c r="G56" s="13"/>
    </row>
    <row r="57" s="3" customFormat="1" ht="30" customHeight="1" spans="1:7">
      <c r="A57" s="12">
        <v>46</v>
      </c>
      <c r="B57" s="13" t="s">
        <v>11</v>
      </c>
      <c r="C57" s="24" t="s">
        <v>132</v>
      </c>
      <c r="D57" s="15">
        <v>152.1</v>
      </c>
      <c r="E57" s="16">
        <v>30</v>
      </c>
      <c r="F57" s="13">
        <f t="shared" si="1"/>
        <v>4563</v>
      </c>
      <c r="G57" s="13"/>
    </row>
    <row r="58" s="3" customFormat="1" ht="30" customHeight="1" spans="1:7">
      <c r="A58" s="12">
        <v>47</v>
      </c>
      <c r="B58" s="13" t="s">
        <v>11</v>
      </c>
      <c r="C58" s="24" t="s">
        <v>133</v>
      </c>
      <c r="D58" s="15">
        <v>133.6</v>
      </c>
      <c r="E58" s="16">
        <v>30</v>
      </c>
      <c r="F58" s="13">
        <f t="shared" si="1"/>
        <v>4008</v>
      </c>
      <c r="G58" s="13"/>
    </row>
    <row r="59" s="3" customFormat="1" ht="30" customHeight="1" spans="1:7">
      <c r="A59" s="12">
        <v>48</v>
      </c>
      <c r="B59" s="12" t="s">
        <v>19</v>
      </c>
      <c r="C59" s="24" t="s">
        <v>134</v>
      </c>
      <c r="D59" s="13">
        <v>130.7</v>
      </c>
      <c r="E59" s="16">
        <v>30</v>
      </c>
      <c r="F59" s="13">
        <f t="shared" si="1"/>
        <v>3921</v>
      </c>
      <c r="G59" s="13"/>
    </row>
    <row r="60" s="3" customFormat="1" ht="30" customHeight="1" spans="1:7">
      <c r="A60" s="12" t="s">
        <v>5</v>
      </c>
      <c r="B60" s="12"/>
      <c r="C60" s="12"/>
      <c r="D60" s="25">
        <f>SUM(D4:D59)</f>
        <v>5047.7</v>
      </c>
      <c r="E60" s="16"/>
      <c r="F60" s="26">
        <f>SUM(F4:F59)</f>
        <v>151431</v>
      </c>
      <c r="G60" s="13"/>
    </row>
    <row r="61" s="1" customFormat="1" ht="27" customHeight="1" spans="1:6">
      <c r="A61" s="27"/>
      <c r="B61" s="27"/>
      <c r="C61" s="27"/>
      <c r="D61" s="27"/>
      <c r="E61" s="28"/>
      <c r="F61" s="3"/>
    </row>
    <row r="62" s="1" customFormat="1" spans="5:5">
      <c r="E62" s="4"/>
    </row>
    <row r="63" s="1" customFormat="1" spans="5:5">
      <c r="E63" s="4"/>
    </row>
  </sheetData>
  <mergeCells count="26">
    <mergeCell ref="A1:G1"/>
    <mergeCell ref="A2:A3"/>
    <mergeCell ref="A37:A38"/>
    <mergeCell ref="A42:A44"/>
    <mergeCell ref="A45:A46"/>
    <mergeCell ref="A47:A49"/>
    <mergeCell ref="A50:A51"/>
    <mergeCell ref="A53:A54"/>
    <mergeCell ref="B2:B3"/>
    <mergeCell ref="B37:B38"/>
    <mergeCell ref="B42:B44"/>
    <mergeCell ref="B45:B46"/>
    <mergeCell ref="B47:B49"/>
    <mergeCell ref="B50:B51"/>
    <mergeCell ref="B53:B54"/>
    <mergeCell ref="C2:C3"/>
    <mergeCell ref="C37:C38"/>
    <mergeCell ref="C42:C44"/>
    <mergeCell ref="C45:C46"/>
    <mergeCell ref="C47:C49"/>
    <mergeCell ref="C50:C51"/>
    <mergeCell ref="C53:C54"/>
    <mergeCell ref="D2:D3"/>
    <mergeCell ref="E2:E3"/>
    <mergeCell ref="F2:F3"/>
    <mergeCell ref="G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一般户</vt:lpstr>
      <vt:lpstr>脱贫户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农</cp:lastModifiedBy>
  <dcterms:created xsi:type="dcterms:W3CDTF">2025-11-21T06:28:00Z</dcterms:created>
  <dcterms:modified xsi:type="dcterms:W3CDTF">2025-11-24T09:13:28Z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B80998080F784CE09C4EF4EF3C17122F_11</vt:lpwstr>
  </property>
  <property fmtid="{D5CDD505-2E9C-101B-9397-08002B2CF9AE}" pid="3" name="KSOProductBuildVer">
    <vt:lpwstr>2052-12.1.0.23125</vt:lpwstr>
  </property>
</Properties>
</file>