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<sst xmlns="http://schemas.openxmlformats.org/spreadsheetml/2006/main" count="74" uniqueCount="38">
  <si>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隆德县2025年 联财镇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</si>
  <si>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</si>
  <si>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</si>
  <si>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</si>
  <si>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</si>
  <si>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</si>
  <si>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</si>
  <si>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</si>
  <si>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</si>
  <si>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</si>
  <si>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太联村</t>
  </si>
  <si>
    <t>联合村</t>
  </si>
  <si>
    <t>恒光村</t>
  </si>
  <si>
    <t>联财村</t>
  </si>
  <si>
    <t>张楼村</t>
  </si>
  <si>
    <t>隆德县2025年联财镇饲草调制（一般户）资金兑付公示表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</si>
  <si>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</si>
  <si>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</si>
  <si>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</si>
  <si>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</si>
  <si>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</si>
  <si>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李锁利</t>
  </si>
  <si>
    <t>　</t>
  </si>
  <si>
    <t>王永永</t>
  </si>
  <si>
    <t>秦彦龙</t>
  </si>
  <si>
    <t>王小鱼</t>
  </si>
  <si>
    <t>王红军</t>
  </si>
  <si>
    <t>张转红</t>
  </si>
  <si>
    <t>赵亚宁</t>
  </si>
  <si>
    <t>唐帅</t>
  </si>
  <si>
    <t>隆德县2025年 联财镇 饲草调制（脱贫户）资金兑付公示表</t>
  </si>
  <si>
    <t>慕建都</t>
  </si>
  <si>
    <t>李卫兵</t>
  </si>
  <si>
    <t>李建红</t>
  </si>
  <si>
    <t>王军强</t>
  </si>
  <si>
    <t>张金马</t>
  </si>
  <si>
    <t>脱三保</t>
  </si>
  <si>
    <t>王赟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</si>
</sst>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9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8" fillId="3" borderId="12">
      <alignment vertical="center"/>
    </xf>
    <xf numFmtId="0" fontId="19" fillId="4" borderId="13">
      <alignment vertical="center"/>
    </xf>
    <xf numFmtId="0" fontId="20" fillId="4" borderId="12">
      <alignment vertical="center"/>
    </xf>
    <xf numFmtId="0" fontId="21" fillId="5" borderId="14">
      <alignment vertical="center"/>
    </xf>
    <xf numFmtId="0" fontId="22" fillId="0" borderId="15">
      <alignment vertical="center"/>
    </xf>
    <xf numFmtId="0" fontId="23" fillId="0" borderId="16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30" fillId="0" borderId="0">
      <protection locked="0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  <cellStyle name="常规_基础母牛乡镇自验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13" sqref="F13"/>
    </sheetView>
  </sheetViews>
  <sheetFormatPr defaultColWidth="9" defaultRowHeight="13.5"/>
  <cols>
    <col min="1" max="2" width="9" style="25"/>
    <col min="3" max="3" width="9.125" style="25" customWidth="1"/>
    <col min="4" max="5" width="12" style="25" customWidth="1"/>
    <col min="6" max="6" width="9.5" style="25" customWidth="1"/>
    <col min="7" max="8" width="12" style="25" customWidth="1"/>
    <col min="9" max="9" width="9.5" style="25" customWidth="1"/>
    <col min="10" max="12" width="12" style="25" customWidth="1"/>
    <col min="13" max="16384" width="9" style="25"/>
  </cols>
  <sheetData>
    <row r="1" ht="24" customHeight="1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1" spans="1:12">
      <c r="A2" s="26" t="s">
        <v>1</v>
      </c>
      <c r="B2" s="26" t="s">
        <v>2</v>
      </c>
      <c r="C2" s="27" t="s">
        <v>3</v>
      </c>
      <c r="D2" s="28"/>
      <c r="E2" s="29"/>
      <c r="F2" s="27" t="s">
        <v>4</v>
      </c>
      <c r="G2" s="28"/>
      <c r="H2" s="29"/>
      <c r="I2" s="4" t="s">
        <v>5</v>
      </c>
      <c r="J2" s="4"/>
      <c r="K2" s="4"/>
      <c r="L2" s="4" t="s">
        <v>6</v>
      </c>
    </row>
    <row r="3" ht="24" customHeight="1" spans="1:12">
      <c r="A3" s="30"/>
      <c r="B3" s="30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1" spans="1:12">
      <c r="A4" s="31">
        <v>1</v>
      </c>
      <c r="B4" s="16" t="s">
        <v>10</v>
      </c>
      <c r="C4" s="31">
        <v>3</v>
      </c>
      <c r="D4" s="31">
        <v>634</v>
      </c>
      <c r="E4" s="31">
        <f>D4*30</f>
        <v>19020</v>
      </c>
      <c r="F4" s="31">
        <v>1</v>
      </c>
      <c r="G4" s="31">
        <v>199</v>
      </c>
      <c r="H4" s="31">
        <f>G4*30</f>
        <v>5970</v>
      </c>
      <c r="I4" s="31">
        <f>C4+F4</f>
        <v>4</v>
      </c>
      <c r="J4" s="31">
        <f>D4+G4</f>
        <v>833</v>
      </c>
      <c r="K4" s="31">
        <f>E4+H4</f>
        <v>24990</v>
      </c>
      <c r="L4" s="31"/>
    </row>
    <row r="5" ht="30" customHeight="1" spans="1:12">
      <c r="A5" s="31">
        <v>2</v>
      </c>
      <c r="B5" s="11" t="s">
        <v>11</v>
      </c>
      <c r="C5" s="31">
        <v>2</v>
      </c>
      <c r="D5" s="31">
        <v>191</v>
      </c>
      <c r="E5" s="31">
        <f>D5*30</f>
        <v>5730</v>
      </c>
      <c r="F5" s="31">
        <v>2</v>
      </c>
      <c r="G5" s="31">
        <v>244</v>
      </c>
      <c r="H5" s="31">
        <f>G5*30</f>
        <v>7320</v>
      </c>
      <c r="I5" s="31">
        <f>C5+F5</f>
        <v>4</v>
      </c>
      <c r="J5" s="31">
        <f>D5+G5</f>
        <v>435</v>
      </c>
      <c r="K5" s="31">
        <f>E5+H5</f>
        <v>13050</v>
      </c>
      <c r="L5" s="31"/>
    </row>
    <row r="6" ht="30" customHeight="1" spans="1:12">
      <c r="A6" s="31">
        <v>3</v>
      </c>
      <c r="B6" s="11" t="s">
        <v>12</v>
      </c>
      <c r="C6" s="31">
        <v>1</v>
      </c>
      <c r="D6" s="31">
        <v>81</v>
      </c>
      <c r="E6" s="31">
        <f>D6*30</f>
        <v>2430</v>
      </c>
      <c r="F6" s="31">
        <v>2</v>
      </c>
      <c r="G6" s="31">
        <v>400</v>
      </c>
      <c r="H6" s="31">
        <f>G6*30</f>
        <v>12000</v>
      </c>
      <c r="I6" s="31">
        <f>C6+F6</f>
        <v>3</v>
      </c>
      <c r="J6" s="31">
        <f>D6+G6</f>
        <v>481</v>
      </c>
      <c r="K6" s="31">
        <f>E6+H6</f>
        <v>14430</v>
      </c>
      <c r="L6" s="31"/>
    </row>
    <row r="7" ht="30" customHeight="1" spans="1:12">
      <c r="A7" s="31">
        <v>4</v>
      </c>
      <c r="B7" s="11" t="s">
        <v>13</v>
      </c>
      <c r="C7" s="31">
        <v>1</v>
      </c>
      <c r="D7" s="31">
        <v>153</v>
      </c>
      <c r="E7" s="31">
        <f>D7*30</f>
        <v>4590</v>
      </c>
      <c r="F7" s="31">
        <v>1</v>
      </c>
      <c r="G7" s="31">
        <v>851</v>
      </c>
      <c r="H7" s="31">
        <v>20000</v>
      </c>
      <c r="I7" s="31">
        <f>C7+F7</f>
        <v>2</v>
      </c>
      <c r="J7" s="31">
        <f>D7+G7</f>
        <v>1004</v>
      </c>
      <c r="K7" s="31">
        <f>E7+H7</f>
        <v>24590</v>
      </c>
      <c r="L7" s="31"/>
    </row>
    <row r="8" ht="30" customHeight="1" spans="1:12">
      <c r="A8" s="31">
        <v>5</v>
      </c>
      <c r="B8" s="8" t="s">
        <v>14</v>
      </c>
      <c r="C8" s="31"/>
      <c r="D8" s="31"/>
      <c r="E8" s="31"/>
      <c r="F8" s="31">
        <v>2</v>
      </c>
      <c r="G8" s="31">
        <v>562</v>
      </c>
      <c r="H8" s="31">
        <f>G8*30</f>
        <v>16860</v>
      </c>
      <c r="I8" s="31">
        <f>C8+F8</f>
        <v>2</v>
      </c>
      <c r="J8" s="31">
        <f>D8+G8</f>
        <v>562</v>
      </c>
      <c r="K8" s="31">
        <f>E8+H8</f>
        <v>16860</v>
      </c>
      <c r="L8" s="31"/>
    </row>
    <row r="9" ht="30" customHeight="1" spans="1:12">
      <c r="A9" s="27" t="s">
        <v>5</v>
      </c>
      <c r="B9" s="29"/>
      <c r="C9" s="31">
        <f>SUM(C4:C8)</f>
        <v>7</v>
      </c>
      <c r="D9" s="31">
        <f t="shared" ref="D9:K9" si="0">SUM(D4:D8)</f>
        <v>1059</v>
      </c>
      <c r="E9" s="31">
        <f t="shared" si="0"/>
        <v>31770</v>
      </c>
      <c r="F9" s="31">
        <f t="shared" si="0"/>
        <v>8</v>
      </c>
      <c r="G9" s="31">
        <f>SUM(G4:G8)</f>
        <v>2256</v>
      </c>
      <c r="H9" s="31">
        <f>SUM(H4:H8)</f>
        <v>62150</v>
      </c>
      <c r="I9" s="31">
        <f t="shared" si="0"/>
        <v>15</v>
      </c>
      <c r="J9" s="31">
        <f t="shared" si="0"/>
        <v>3315</v>
      </c>
      <c r="K9" s="31">
        <f>SUM(K4:K8)</f>
        <v>93920</v>
      </c>
      <c r="L9" s="31"/>
    </row>
  </sheetData>
  <mergeCells count="8">
    <mergeCell ref="A1:L1"/>
    <mergeCell ref="C2:E2"/>
    <mergeCell ref="F2:H2"/>
    <mergeCell ref="I2:K2"/>
    <mergeCell ref="A9:B9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13" sqref="F13"/>
    </sheetView>
  </sheetViews>
  <sheetFormatPr defaultColWidth="9" defaultRowHeight="23" customHeight="1" outlineLevelCol="6"/>
  <cols>
    <col min="1" max="1" width="9.125" style="1" customWidth="1"/>
    <col min="2" max="2" width="11.875" style="1" customWidth="1"/>
    <col min="3" max="3" width="13.625" style="1" customWidth="1"/>
    <col min="4" max="4" width="13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15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="1" customFormat="1" ht="30" customHeight="1" spans="1:7">
      <c r="A3" s="15">
        <v>1</v>
      </c>
      <c r="B3" s="16" t="s">
        <v>10</v>
      </c>
      <c r="C3" s="17" t="s">
        <v>21</v>
      </c>
      <c r="D3" s="8">
        <v>24</v>
      </c>
      <c r="E3" s="9">
        <v>30</v>
      </c>
      <c r="F3" s="9">
        <f>D3*E3</f>
        <v>720</v>
      </c>
      <c r="G3" s="10"/>
    </row>
    <row r="4" s="1" customFormat="1" ht="30" customHeight="1" spans="1:7">
      <c r="A4" s="15"/>
      <c r="B4" s="18"/>
      <c r="C4" s="17"/>
      <c r="D4" s="8">
        <v>175</v>
      </c>
      <c r="E4" s="9">
        <v>30</v>
      </c>
      <c r="F4" s="9">
        <f>D4*E4</f>
        <v>5250</v>
      </c>
      <c r="G4" s="9" t="s">
        <v>22</v>
      </c>
    </row>
    <row r="5" s="1" customFormat="1" ht="30" customHeight="1" spans="1:7">
      <c r="A5" s="15">
        <v>2</v>
      </c>
      <c r="B5" s="11" t="s">
        <v>12</v>
      </c>
      <c r="C5" s="17" t="s">
        <v>23</v>
      </c>
      <c r="D5" s="8">
        <v>202</v>
      </c>
      <c r="E5" s="9">
        <v>30</v>
      </c>
      <c r="F5" s="9">
        <f>D5*E5</f>
        <v>6060</v>
      </c>
      <c r="G5" s="9" t="s">
        <v>22</v>
      </c>
    </row>
    <row r="6" s="1" customFormat="1" ht="30" customHeight="1" spans="1:7">
      <c r="A6" s="15">
        <v>3</v>
      </c>
      <c r="B6" s="11" t="s">
        <v>12</v>
      </c>
      <c r="C6" s="5" t="s">
        <v>24</v>
      </c>
      <c r="D6" s="8">
        <v>198</v>
      </c>
      <c r="E6" s="9">
        <v>30</v>
      </c>
      <c r="F6" s="9">
        <f t="shared" ref="F6:F12" si="0">D6*E6</f>
        <v>5940</v>
      </c>
      <c r="G6" s="9"/>
    </row>
    <row r="7" s="1" customFormat="1" ht="30" customHeight="1" spans="1:7">
      <c r="A7" s="15">
        <v>4</v>
      </c>
      <c r="B7" s="11" t="s">
        <v>11</v>
      </c>
      <c r="C7" s="5" t="s">
        <v>25</v>
      </c>
      <c r="D7" s="8">
        <v>125</v>
      </c>
      <c r="E7" s="9">
        <v>30</v>
      </c>
      <c r="F7" s="9">
        <f t="shared" si="0"/>
        <v>3750</v>
      </c>
      <c r="G7" s="9"/>
    </row>
    <row r="8" s="1" customFormat="1" ht="30" customHeight="1" spans="1:7">
      <c r="A8" s="15">
        <v>5</v>
      </c>
      <c r="B8" s="11" t="s">
        <v>11</v>
      </c>
      <c r="C8" s="12" t="s">
        <v>26</v>
      </c>
      <c r="D8" s="8">
        <v>119</v>
      </c>
      <c r="E8" s="9">
        <v>30</v>
      </c>
      <c r="F8" s="9">
        <f t="shared" si="0"/>
        <v>3570</v>
      </c>
      <c r="G8" s="9"/>
    </row>
    <row r="9" s="1" customFormat="1" ht="30" customHeight="1" spans="1:7">
      <c r="A9" s="15">
        <v>6</v>
      </c>
      <c r="B9" s="19" t="s">
        <v>14</v>
      </c>
      <c r="C9" s="20" t="s">
        <v>27</v>
      </c>
      <c r="D9" s="8">
        <v>180</v>
      </c>
      <c r="E9" s="9">
        <v>30</v>
      </c>
      <c r="F9" s="9">
        <f t="shared" si="0"/>
        <v>5400</v>
      </c>
      <c r="G9" s="9"/>
    </row>
    <row r="10" s="1" customFormat="1" ht="30" customHeight="1" spans="1:7">
      <c r="A10" s="15"/>
      <c r="B10" s="21"/>
      <c r="C10" s="22"/>
      <c r="D10" s="8">
        <v>130</v>
      </c>
      <c r="E10" s="9">
        <v>30</v>
      </c>
      <c r="F10" s="9">
        <f t="shared" si="0"/>
        <v>3900</v>
      </c>
      <c r="G10" s="9"/>
    </row>
    <row r="11" s="1" customFormat="1" ht="30" customHeight="1" spans="1:7">
      <c r="A11" s="15">
        <v>7</v>
      </c>
      <c r="B11" s="11" t="s">
        <v>14</v>
      </c>
      <c r="C11" s="8" t="s">
        <v>28</v>
      </c>
      <c r="D11" s="8">
        <v>252</v>
      </c>
      <c r="E11" s="9">
        <v>30</v>
      </c>
      <c r="F11" s="9">
        <f t="shared" si="0"/>
        <v>7560</v>
      </c>
      <c r="G11" s="23"/>
    </row>
    <row r="12" s="1" customFormat="1" ht="30" customHeight="1" spans="1:7">
      <c r="A12" s="15">
        <v>8</v>
      </c>
      <c r="B12" s="11" t="s">
        <v>13</v>
      </c>
      <c r="C12" s="24" t="s">
        <v>29</v>
      </c>
      <c r="D12" s="8">
        <v>851</v>
      </c>
      <c r="E12" s="9">
        <v>30</v>
      </c>
      <c r="F12" s="9">
        <v>20000</v>
      </c>
      <c r="G12" s="15"/>
    </row>
    <row r="13" customHeight="1" spans="1:7">
      <c r="A13" s="4" t="s">
        <v>5</v>
      </c>
      <c r="B13" s="14"/>
      <c r="C13" s="14"/>
      <c r="D13" s="5">
        <f>SUM(D3:D12)</f>
        <v>2256</v>
      </c>
      <c r="E13" s="5"/>
      <c r="F13" s="5">
        <f>SUM(F3:F12)</f>
        <v>62150</v>
      </c>
      <c r="G13" s="14"/>
    </row>
  </sheetData>
  <mergeCells count="7">
    <mergeCell ref="A1:G1"/>
    <mergeCell ref="A3:A4"/>
    <mergeCell ref="A9:A10"/>
    <mergeCell ref="B3:B4"/>
    <mergeCell ref="B9:B10"/>
    <mergeCell ref="C3:C4"/>
    <mergeCell ref="C9:C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J8" sqref="J8"/>
    </sheetView>
  </sheetViews>
  <sheetFormatPr defaultColWidth="9" defaultRowHeight="23" customHeight="1"/>
  <cols>
    <col min="1" max="1" width="9.125" style="1" customWidth="1"/>
    <col min="2" max="2" width="11.875" style="1" customWidth="1"/>
    <col min="3" max="3" width="13.625" style="1" customWidth="1"/>
    <col min="4" max="4" width="13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30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="1" customFormat="1" ht="30" customHeight="1" spans="1:7">
      <c r="A3" s="5">
        <v>1</v>
      </c>
      <c r="B3" s="6" t="s">
        <v>10</v>
      </c>
      <c r="C3" s="7" t="s">
        <v>31</v>
      </c>
      <c r="D3" s="8">
        <v>300</v>
      </c>
      <c r="E3" s="9">
        <v>30</v>
      </c>
      <c r="F3" s="9">
        <f>D3*E3</f>
        <v>9000</v>
      </c>
      <c r="G3" s="10"/>
    </row>
    <row r="4" s="1" customFormat="1" ht="30" customHeight="1" spans="1:7">
      <c r="A4" s="5">
        <v>2</v>
      </c>
      <c r="B4" s="6" t="s">
        <v>10</v>
      </c>
      <c r="C4" s="7" t="s">
        <v>32</v>
      </c>
      <c r="D4" s="8">
        <v>214</v>
      </c>
      <c r="E4" s="9">
        <v>30</v>
      </c>
      <c r="F4" s="9">
        <f t="shared" ref="F4:F9" si="0">D4*E4</f>
        <v>6420</v>
      </c>
      <c r="G4" s="9" t="s">
        <v>22</v>
      </c>
    </row>
    <row r="5" s="1" customFormat="1" ht="30" customHeight="1" spans="1:7">
      <c r="A5" s="5">
        <v>3</v>
      </c>
      <c r="B5" s="6" t="s">
        <v>10</v>
      </c>
      <c r="C5" s="7" t="s">
        <v>33</v>
      </c>
      <c r="D5" s="8">
        <v>120</v>
      </c>
      <c r="E5" s="9">
        <v>30</v>
      </c>
      <c r="F5" s="9">
        <f t="shared" si="0"/>
        <v>3600</v>
      </c>
      <c r="G5" s="9" t="s">
        <v>22</v>
      </c>
    </row>
    <row r="6" s="1" customFormat="1" ht="30" customHeight="1" spans="1:7">
      <c r="A6" s="5">
        <v>4</v>
      </c>
      <c r="B6" s="11" t="s">
        <v>11</v>
      </c>
      <c r="C6" s="7" t="s">
        <v>34</v>
      </c>
      <c r="D6" s="8">
        <v>39</v>
      </c>
      <c r="E6" s="9">
        <v>30</v>
      </c>
      <c r="F6" s="9">
        <f t="shared" si="0"/>
        <v>1170</v>
      </c>
      <c r="G6" s="9"/>
    </row>
    <row r="7" s="1" customFormat="1" ht="30" customHeight="1" spans="1:7">
      <c r="A7" s="5">
        <v>5</v>
      </c>
      <c r="B7" s="11" t="s">
        <v>11</v>
      </c>
      <c r="C7" s="7" t="s">
        <v>35</v>
      </c>
      <c r="D7" s="8">
        <v>152</v>
      </c>
      <c r="E7" s="9">
        <v>30</v>
      </c>
      <c r="F7" s="9">
        <f t="shared" si="0"/>
        <v>4560</v>
      </c>
      <c r="G7" s="9"/>
    </row>
    <row r="8" s="1" customFormat="1" ht="30" customHeight="1" spans="1:7">
      <c r="A8" s="5">
        <v>6</v>
      </c>
      <c r="B8" s="11" t="s">
        <v>13</v>
      </c>
      <c r="C8" s="12" t="s">
        <v>36</v>
      </c>
      <c r="D8" s="8">
        <v>153</v>
      </c>
      <c r="E8" s="9">
        <v>30</v>
      </c>
      <c r="F8" s="9">
        <f t="shared" si="0"/>
        <v>4590</v>
      </c>
      <c r="G8" s="9"/>
    </row>
    <row r="9" s="1" customFormat="1" ht="30" customHeight="1" spans="1:7">
      <c r="A9" s="5">
        <v>7</v>
      </c>
      <c r="B9" s="8" t="s">
        <v>12</v>
      </c>
      <c r="C9" s="13" t="s">
        <v>37</v>
      </c>
      <c r="D9" s="8">
        <v>81</v>
      </c>
      <c r="E9" s="9">
        <v>30</v>
      </c>
      <c r="F9" s="9">
        <f t="shared" si="0"/>
        <v>2430</v>
      </c>
      <c r="G9" s="9"/>
    </row>
    <row r="10" s="1" customFormat="1" customHeight="1" spans="1:16384">
      <c r="A10" s="4" t="s">
        <v>5</v>
      </c>
      <c r="B10" s="5"/>
      <c r="C10" s="5"/>
      <c r="D10" s="5">
        <f>SUM(D3:D9)</f>
        <v>1059</v>
      </c>
      <c r="E10" s="5"/>
      <c r="F10" s="5">
        <f>SUM(F3:F9)</f>
        <v>31770</v>
      </c>
      <c r="G10" s="14"/>
      <c r="XFB10"/>
      <c r="XFC10"/>
      <c r="XFD1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木子</cp:lastModifiedBy>
  <dcterms:created xsi:type="dcterms:W3CDTF">2023-05-12T11:15:00Z</dcterms:created>
  <dcterms:modified xsi:type="dcterms:W3CDTF">2025-11-27T07:22:31Z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CFE0016CCC9D444EB43F9E30C87CA888_13</vt:lpwstr>
  </property>
</Properties>
</file>