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汇总" sheetId="3" r:id="rId1"/>
    <sheet name="一般户" sheetId="1" r:id="rId2"/>
    <sheet name="脱贫户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<sst xmlns="http://schemas.openxmlformats.org/spreadsheetml/2006/main" count="89" uniqueCount="47">
  <si>
    <t>隆德县2025年 城关镇 饲草调制 资金兑付公示汇总表</t>
  </si>
  <si>
    <t>序号</t>
  </si>
  <si>
    <t>村组</t>
  </si>
  <si>
    <t>脱贫户</t>
  </si>
  <si>
    <t>一般户</t>
  </si>
  <si>
    <t>合计</t>
  </si>
  <si>
    <t>备注</t>
  </si>
  <si>
    <t>户数</t>
  </si>
  <si>
    <t>数量（吨）</t>
  </si>
  <si>
    <t>金额（元）</t>
  </si>
  <si>
    <t>咀头村</t>
  </si>
  <si>
    <t>吴山村</t>
  </si>
  <si>
    <t>红崖社区</t>
  </si>
  <si>
    <t>南河社区</t>
  </si>
  <si>
    <t>竹林社区</t>
  </si>
  <si>
    <t>隆泉社区</t>
  </si>
  <si>
    <t>星火社区</t>
  </si>
  <si>
    <t>隆德县2025年 城关镇 饲草调制（一般户）资金兑付公示表</t>
  </si>
  <si>
    <t>户主姓名</t>
  </si>
  <si>
    <t>调制数量（吨）</t>
  </si>
  <si>
    <t>补助标准（元）</t>
  </si>
  <si>
    <t>补助金额
（元）</t>
  </si>
  <si>
    <t>备 注</t>
  </si>
  <si>
    <t>雷爱兵</t>
  </si>
  <si>
    <t>潘小春</t>
  </si>
  <si>
    <t>　</t>
  </si>
  <si>
    <t>潘小强</t>
  </si>
  <si>
    <t>何翠萍</t>
  </si>
  <si>
    <t>马量</t>
  </si>
  <si>
    <t>梁廷龙</t>
  </si>
  <si>
    <t>吴和平</t>
  </si>
  <si>
    <t>常红平</t>
  </si>
  <si>
    <t>程建海</t>
  </si>
  <si>
    <t>马金贵</t>
  </si>
  <si>
    <t>马少鹏</t>
  </si>
  <si>
    <t>白旭东</t>
  </si>
  <si>
    <t>毛喜龙</t>
  </si>
  <si>
    <t>隆德县2025年 城关镇 饲草调制（脱贫户）资金兑付公示表</t>
  </si>
  <si>
    <t>王小兵</t>
  </si>
  <si>
    <t>罗向军</t>
  </si>
  <si>
    <t>王强</t>
  </si>
  <si>
    <t>董兴学</t>
  </si>
  <si>
    <t>任永平</t>
  </si>
  <si>
    <t>马东升</t>
  </si>
  <si>
    <t>谢连怀</t>
  </si>
  <si>
    <t>张淑琴</t>
  </si>
  <si>
    <t>王建安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</si>
</sst>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方正小标宋简体"/>
      <charset val="134"/>
    </font>
    <font>
      <b/>
      <sz val="11"/>
      <name val="方正楷体_GB2312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1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13">
      <alignment vertical="center"/>
    </xf>
    <xf numFmtId="0" fontId="13" fillId="0" borderId="13">
      <alignment vertical="center"/>
    </xf>
    <xf numFmtId="0" fontId="14" fillId="0" borderId="14">
      <alignment vertical="center"/>
    </xf>
    <xf numFmtId="0" fontId="14" fillId="0" borderId="0">
      <alignment vertical="center"/>
    </xf>
    <xf numFmtId="0" fontId="15" fillId="3" borderId="15">
      <alignment vertical="center"/>
    </xf>
    <xf numFmtId="0" fontId="16" fillId="4" borderId="16">
      <alignment vertical="center"/>
    </xf>
    <xf numFmtId="0" fontId="17" fillId="4" borderId="15">
      <alignment vertical="center"/>
    </xf>
    <xf numFmtId="0" fontId="18" fillId="5" borderId="17">
      <alignment vertical="center"/>
    </xf>
    <xf numFmtId="0" fontId="19" fillId="0" borderId="18">
      <alignment vertical="center"/>
    </xf>
    <xf numFmtId="0" fontId="20" fillId="0" borderId="1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  <xf numFmtId="0" fontId="26" fillId="0" borderId="0">
      <protection locked="0"/>
    </xf>
    <xf numFmtId="0" fontId="26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49" applyFont="1" applyAlignment="1" applyProtection="1">
      <alignment horizontal="center" vertical="center"/>
    </xf>
    <xf numFmtId="0" fontId="2" fillId="0" borderId="0" xfId="49" applyFont="1" applyFill="1" applyAlignment="1" applyProtection="1">
      <alignment horizontal="center" vertical="center"/>
    </xf>
    <xf numFmtId="0" fontId="3" fillId="0" borderId="1" xfId="49" applyFont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2" xfId="50" applyFont="1" applyFill="1" applyBorder="1" applyAlignment="1" applyProtection="1">
      <alignment horizontal="center" vertical="center" wrapText="1"/>
    </xf>
    <xf numFmtId="0" fontId="6" fillId="0" borderId="2" xfId="50" applyFont="1" applyFill="1" applyBorder="1" applyAlignment="1" applyProtection="1">
      <alignment horizontal="center" vertical="center" wrapText="1"/>
    </xf>
    <xf numFmtId="0" fontId="4" fillId="0" borderId="3" xfId="50" applyFont="1" applyFill="1" applyBorder="1" applyAlignment="1" applyProtection="1">
      <alignment horizontal="center" vertical="center" wrapText="1"/>
    </xf>
    <xf numFmtId="0" fontId="4" fillId="0" borderId="4" xfId="50" applyFont="1" applyFill="1" applyBorder="1" applyAlignment="1" applyProtection="1">
      <alignment horizontal="center" vertical="center" wrapText="1"/>
    </xf>
    <xf numFmtId="0" fontId="4" fillId="0" borderId="5" xfId="49" applyFont="1" applyBorder="1" applyAlignment="1" applyProtection="1">
      <alignment horizontal="center" vertical="center" wrapText="1"/>
    </xf>
    <xf numFmtId="0" fontId="4" fillId="0" borderId="6" xfId="5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7" xfId="5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49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8" xfId="49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 applyProtection="1">
      <alignment horizontal="center" vertical="center" wrapText="1"/>
    </xf>
    <xf numFmtId="0" fontId="3" fillId="0" borderId="5" xfId="49" applyFont="1" applyBorder="1" applyAlignment="1" applyProtection="1">
      <alignment horizontal="center" vertical="center" wrapText="1"/>
    </xf>
    <xf numFmtId="0" fontId="3" fillId="0" borderId="9" xfId="49" applyFont="1" applyBorder="1" applyAlignment="1" applyProtection="1">
      <alignment horizontal="center" vertical="center" wrapText="1"/>
    </xf>
    <xf numFmtId="0" fontId="3" fillId="0" borderId="10" xfId="49" applyFont="1" applyBorder="1" applyAlignment="1" applyProtection="1">
      <alignment horizontal="center" vertical="center" wrapText="1"/>
    </xf>
    <xf numFmtId="0" fontId="3" fillId="0" borderId="11" xfId="49" applyFont="1" applyBorder="1" applyAlignment="1" applyProtection="1">
      <alignment horizontal="center" vertical="center" wrapText="1"/>
    </xf>
    <xf numFmtId="0" fontId="3" fillId="0" borderId="8" xfId="49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_Sheet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P7" sqref="P7"/>
    </sheetView>
  </sheetViews>
  <sheetFormatPr defaultColWidth="9" defaultRowHeight="13.5"/>
  <cols>
    <col min="3" max="3" width="9.125" customWidth="1"/>
    <col min="4" max="5" width="12" customWidth="1"/>
    <col min="6" max="6" width="9.5" customWidth="1"/>
    <col min="7" max="8" width="12" customWidth="1"/>
    <col min="9" max="9" width="9.5" customWidth="1"/>
    <col min="10" max="12" width="12" customWidth="1"/>
  </cols>
  <sheetData>
    <row r="1" ht="24" customHeight="1" spans="1:12">
      <c r="A1" s="2" t="s">
        <v>0</v>
      </c>
      <c r="B1" s="2"/>
      <c r="C1" s="3"/>
      <c r="D1" s="3"/>
      <c r="E1" s="3"/>
      <c r="F1" s="3"/>
      <c r="G1" s="2"/>
      <c r="H1" s="2"/>
      <c r="I1" s="2"/>
      <c r="J1" s="3"/>
      <c r="K1" s="3"/>
      <c r="L1" s="3"/>
    </row>
    <row r="2" ht="24" customHeight="1" spans="1:12">
      <c r="A2" s="26" t="s">
        <v>1</v>
      </c>
      <c r="B2" s="26" t="s">
        <v>2</v>
      </c>
      <c r="C2" s="27" t="s">
        <v>3</v>
      </c>
      <c r="D2" s="28"/>
      <c r="E2" s="29"/>
      <c r="F2" s="27" t="s">
        <v>4</v>
      </c>
      <c r="G2" s="28"/>
      <c r="H2" s="29"/>
      <c r="I2" s="4" t="s">
        <v>5</v>
      </c>
      <c r="J2" s="4"/>
      <c r="K2" s="4"/>
      <c r="L2" s="4" t="s">
        <v>6</v>
      </c>
    </row>
    <row r="3" ht="24" customHeight="1" spans="1:12">
      <c r="A3" s="30"/>
      <c r="B3" s="30"/>
      <c r="C3" s="4" t="s">
        <v>7</v>
      </c>
      <c r="D3" s="4" t="s">
        <v>8</v>
      </c>
      <c r="E3" s="4" t="s">
        <v>9</v>
      </c>
      <c r="F3" s="4" t="s">
        <v>7</v>
      </c>
      <c r="G3" s="4" t="s">
        <v>8</v>
      </c>
      <c r="H3" s="4" t="s">
        <v>9</v>
      </c>
      <c r="I3" s="4" t="s">
        <v>7</v>
      </c>
      <c r="J3" s="4" t="s">
        <v>8</v>
      </c>
      <c r="K3" s="4" t="s">
        <v>9</v>
      </c>
      <c r="L3" s="4"/>
    </row>
    <row r="4" ht="30" customHeight="1" spans="1:12">
      <c r="A4" s="31">
        <v>1</v>
      </c>
      <c r="B4" s="5" t="s">
        <v>10</v>
      </c>
      <c r="C4" s="31">
        <v>6</v>
      </c>
      <c r="D4" s="31">
        <v>845.4</v>
      </c>
      <c r="E4" s="31">
        <f>D4*30</f>
        <v>25362</v>
      </c>
      <c r="F4" s="31">
        <v>3</v>
      </c>
      <c r="G4" s="31">
        <v>739.1</v>
      </c>
      <c r="H4" s="31">
        <f>G4*30</f>
        <v>22173</v>
      </c>
      <c r="I4" s="31">
        <f>C4+F4</f>
        <v>9</v>
      </c>
      <c r="J4" s="31">
        <f>D4+G4</f>
        <v>1584.5</v>
      </c>
      <c r="K4" s="31">
        <f>E4+H4</f>
        <v>47535</v>
      </c>
      <c r="L4" s="31"/>
    </row>
    <row r="5" ht="30" customHeight="1" spans="1:12">
      <c r="A5" s="31">
        <v>2</v>
      </c>
      <c r="B5" s="31" t="s">
        <v>11</v>
      </c>
      <c r="C5" s="31">
        <v>3</v>
      </c>
      <c r="D5" s="31">
        <v>295</v>
      </c>
      <c r="E5" s="31">
        <f>D5*30</f>
        <v>8850</v>
      </c>
      <c r="F5" s="31">
        <v>1</v>
      </c>
      <c r="G5" s="31">
        <v>326</v>
      </c>
      <c r="H5" s="31">
        <f t="shared" ref="H5:H10" si="0">G5*30</f>
        <v>9780</v>
      </c>
      <c r="I5" s="31">
        <f t="shared" ref="I5:I15" si="1">C5+F5</f>
        <v>4</v>
      </c>
      <c r="J5" s="31">
        <f t="shared" ref="J5:J15" si="2">D5+G5</f>
        <v>621</v>
      </c>
      <c r="K5" s="31">
        <f t="shared" ref="K5:K10" si="3">E5+H5</f>
        <v>18630</v>
      </c>
      <c r="L5" s="31"/>
    </row>
    <row r="6" ht="30" customHeight="1" spans="1:12">
      <c r="A6" s="31">
        <v>3</v>
      </c>
      <c r="B6" s="22" t="s">
        <v>12</v>
      </c>
      <c r="C6" s="31"/>
      <c r="D6" s="31"/>
      <c r="E6" s="31"/>
      <c r="F6" s="31">
        <v>3</v>
      </c>
      <c r="G6" s="31">
        <v>353.9</v>
      </c>
      <c r="H6" s="31">
        <f t="shared" si="0"/>
        <v>10617</v>
      </c>
      <c r="I6" s="31">
        <f t="shared" si="1"/>
        <v>3</v>
      </c>
      <c r="J6" s="31">
        <f t="shared" si="2"/>
        <v>353.9</v>
      </c>
      <c r="K6" s="31">
        <f t="shared" si="3"/>
        <v>10617</v>
      </c>
      <c r="L6" s="31"/>
    </row>
    <row r="7" ht="30" customHeight="1" spans="1:12">
      <c r="A7" s="31">
        <v>4</v>
      </c>
      <c r="B7" s="5" t="s">
        <v>13</v>
      </c>
      <c r="C7" s="31"/>
      <c r="D7" s="31"/>
      <c r="E7" s="31"/>
      <c r="F7" s="31">
        <v>2</v>
      </c>
      <c r="G7" s="31">
        <v>372.8</v>
      </c>
      <c r="H7" s="31">
        <f t="shared" si="0"/>
        <v>11184</v>
      </c>
      <c r="I7" s="31">
        <f t="shared" si="1"/>
        <v>2</v>
      </c>
      <c r="J7" s="31">
        <f t="shared" si="2"/>
        <v>372.8</v>
      </c>
      <c r="K7" s="31">
        <f t="shared" si="3"/>
        <v>11184</v>
      </c>
      <c r="L7" s="31"/>
    </row>
    <row r="8" ht="30" customHeight="1" spans="1:12">
      <c r="A8" s="31">
        <v>5</v>
      </c>
      <c r="B8" s="5" t="s">
        <v>14</v>
      </c>
      <c r="C8" s="31"/>
      <c r="D8" s="31"/>
      <c r="E8" s="31"/>
      <c r="F8" s="31">
        <v>2</v>
      </c>
      <c r="G8" s="31">
        <v>566.1</v>
      </c>
      <c r="H8" s="31">
        <f t="shared" si="0"/>
        <v>16983</v>
      </c>
      <c r="I8" s="31">
        <f t="shared" si="1"/>
        <v>2</v>
      </c>
      <c r="J8" s="31">
        <f t="shared" si="2"/>
        <v>566.1</v>
      </c>
      <c r="K8" s="31">
        <f t="shared" si="3"/>
        <v>16983</v>
      </c>
      <c r="L8" s="31"/>
    </row>
    <row r="9" ht="30" customHeight="1" spans="1:12">
      <c r="A9" s="31">
        <v>6</v>
      </c>
      <c r="B9" s="5" t="s">
        <v>15</v>
      </c>
      <c r="C9" s="4"/>
      <c r="D9" s="31"/>
      <c r="E9" s="31"/>
      <c r="F9" s="31">
        <v>1</v>
      </c>
      <c r="G9" s="31">
        <v>222.8</v>
      </c>
      <c r="H9" s="31">
        <f t="shared" si="0"/>
        <v>6684</v>
      </c>
      <c r="I9" s="31">
        <f t="shared" si="1"/>
        <v>1</v>
      </c>
      <c r="J9" s="31">
        <f t="shared" si="2"/>
        <v>222.8</v>
      </c>
      <c r="K9" s="31">
        <f t="shared" si="3"/>
        <v>6684</v>
      </c>
      <c r="L9" s="31"/>
    </row>
    <row r="10" ht="30" customHeight="1" spans="1:12">
      <c r="A10" s="31">
        <v>7</v>
      </c>
      <c r="B10" s="5" t="s">
        <v>16</v>
      </c>
      <c r="C10" s="31"/>
      <c r="D10" s="31"/>
      <c r="E10" s="31"/>
      <c r="F10" s="31">
        <v>1</v>
      </c>
      <c r="G10" s="31">
        <v>135</v>
      </c>
      <c r="H10" s="31">
        <f t="shared" si="0"/>
        <v>4050</v>
      </c>
      <c r="I10" s="31">
        <f t="shared" si="1"/>
        <v>1</v>
      </c>
      <c r="J10" s="31">
        <f t="shared" si="2"/>
        <v>135</v>
      </c>
      <c r="K10" s="31">
        <f t="shared" si="3"/>
        <v>4050</v>
      </c>
      <c r="L10" s="31"/>
    </row>
    <row r="11" ht="30" customHeight="1" spans="1:12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</row>
    <row r="12" ht="30" customHeight="1" spans="1:12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</row>
    <row r="13" ht="30" customHeight="1" spans="1:12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</row>
    <row r="14" ht="30" customHeight="1" spans="1:12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</row>
    <row r="15" ht="30" customHeight="1" spans="1:12">
      <c r="A15" s="27" t="s">
        <v>5</v>
      </c>
      <c r="B15" s="29"/>
      <c r="C15" s="31">
        <f>SUM(C4:C14)</f>
        <v>9</v>
      </c>
      <c r="D15" s="31">
        <f>SUM(D4:D14)</f>
        <v>1140.4</v>
      </c>
      <c r="E15" s="31">
        <f>SUM(E4:E14)</f>
        <v>34212</v>
      </c>
      <c r="F15" s="31">
        <f>SUM(F4:F14)</f>
        <v>13</v>
      </c>
      <c r="G15" s="31">
        <f>SUM(G4:G14)</f>
        <v>2715.7</v>
      </c>
      <c r="H15" s="31">
        <f>SUM(H4:H14)</f>
        <v>81471</v>
      </c>
      <c r="I15" s="31">
        <f t="shared" si="1"/>
        <v>22</v>
      </c>
      <c r="J15" s="31">
        <f t="shared" si="2"/>
        <v>3856.1</v>
      </c>
      <c r="K15" s="31">
        <f>SUM(K4:K14)</f>
        <v>115683</v>
      </c>
      <c r="L15" s="32"/>
    </row>
  </sheetData>
  <mergeCells count="8">
    <mergeCell ref="A1:L1"/>
    <mergeCell ref="C2:E2"/>
    <mergeCell ref="F2:H2"/>
    <mergeCell ref="I2:K2"/>
    <mergeCell ref="A15:B15"/>
    <mergeCell ref="A2:A3"/>
    <mergeCell ref="B2:B3"/>
    <mergeCell ref="L2:L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J13" sqref="J13"/>
    </sheetView>
  </sheetViews>
  <sheetFormatPr defaultColWidth="9" defaultRowHeight="23" customHeight="1" outlineLevelCol="6"/>
  <cols>
    <col min="1" max="1" width="9.125" style="1" customWidth="1"/>
    <col min="2" max="2" width="11.875" style="1" customWidth="1"/>
    <col min="3" max="3" width="13.625" style="1" customWidth="1"/>
    <col min="4" max="4" width="12.75" style="1" customWidth="1"/>
    <col min="5" max="5" width="13.875" style="1" customWidth="1"/>
    <col min="6" max="6" width="13.5" style="1" customWidth="1"/>
    <col min="7" max="7" width="12.125" style="1" customWidth="1"/>
    <col min="8" max="16381" width="9" style="1"/>
  </cols>
  <sheetData>
    <row r="1" s="1" customFormat="1" ht="40" customHeight="1" spans="1:7">
      <c r="A1" s="2" t="s">
        <v>17</v>
      </c>
      <c r="B1" s="2"/>
      <c r="C1" s="3"/>
      <c r="D1" s="3"/>
      <c r="E1" s="3"/>
      <c r="F1" s="3"/>
      <c r="G1" s="2"/>
    </row>
    <row r="2" s="1" customFormat="1" ht="30" customHeight="1" spans="1:7">
      <c r="A2" s="4" t="s">
        <v>1</v>
      </c>
      <c r="B2" s="4" t="s">
        <v>2</v>
      </c>
      <c r="C2" s="4" t="s">
        <v>18</v>
      </c>
      <c r="D2" s="4" t="s">
        <v>19</v>
      </c>
      <c r="E2" s="4" t="s">
        <v>20</v>
      </c>
      <c r="F2" s="4" t="s">
        <v>21</v>
      </c>
      <c r="G2" s="4" t="s">
        <v>22</v>
      </c>
    </row>
    <row r="3" s="1" customFormat="1" ht="26" customHeight="1" spans="1:7">
      <c r="A3" s="15">
        <v>1</v>
      </c>
      <c r="B3" s="5" t="s">
        <v>10</v>
      </c>
      <c r="C3" s="14" t="s">
        <v>23</v>
      </c>
      <c r="D3" s="16">
        <v>165.2</v>
      </c>
      <c r="E3" s="7">
        <v>30</v>
      </c>
      <c r="F3" s="7">
        <f>D3*E3</f>
        <v>4956</v>
      </c>
      <c r="G3" s="8"/>
    </row>
    <row r="4" s="1" customFormat="1" ht="26" customHeight="1" spans="1:7">
      <c r="A4" s="9">
        <v>2</v>
      </c>
      <c r="B4" s="17" t="s">
        <v>10</v>
      </c>
      <c r="C4" s="18" t="s">
        <v>24</v>
      </c>
      <c r="D4" s="19">
        <v>235.9</v>
      </c>
      <c r="E4" s="7">
        <v>30</v>
      </c>
      <c r="F4" s="7">
        <f t="shared" ref="F4:F15" si="0">D4*E4</f>
        <v>7077</v>
      </c>
      <c r="G4" s="12" t="s">
        <v>25</v>
      </c>
    </row>
    <row r="5" s="1" customFormat="1" ht="26" customHeight="1" spans="1:7">
      <c r="A5" s="20">
        <v>3</v>
      </c>
      <c r="B5" s="5" t="s">
        <v>10</v>
      </c>
      <c r="C5" s="14" t="s">
        <v>26</v>
      </c>
      <c r="D5" s="16">
        <v>338</v>
      </c>
      <c r="E5" s="7">
        <v>30</v>
      </c>
      <c r="F5" s="7">
        <f t="shared" si="0"/>
        <v>10140</v>
      </c>
      <c r="G5" s="20"/>
    </row>
    <row r="6" s="1" customFormat="1" ht="26" customHeight="1" spans="1:7">
      <c r="A6" s="15">
        <v>4</v>
      </c>
      <c r="B6" s="5" t="s">
        <v>11</v>
      </c>
      <c r="C6" s="14" t="s">
        <v>27</v>
      </c>
      <c r="D6" s="16">
        <v>326</v>
      </c>
      <c r="E6" s="7">
        <v>30</v>
      </c>
      <c r="F6" s="7">
        <f t="shared" si="0"/>
        <v>9780</v>
      </c>
      <c r="G6" s="20"/>
    </row>
    <row r="7" s="1" customFormat="1" ht="26" customHeight="1" spans="1:7">
      <c r="A7" s="9">
        <v>5</v>
      </c>
      <c r="B7" s="5" t="s">
        <v>12</v>
      </c>
      <c r="C7" s="14" t="s">
        <v>28</v>
      </c>
      <c r="D7" s="21">
        <v>89.3</v>
      </c>
      <c r="E7" s="7">
        <v>30</v>
      </c>
      <c r="F7" s="7">
        <f t="shared" si="0"/>
        <v>2679</v>
      </c>
      <c r="G7" s="20"/>
    </row>
    <row r="8" s="1" customFormat="1" ht="26" customHeight="1" spans="1:7">
      <c r="A8" s="20">
        <v>6</v>
      </c>
      <c r="B8" s="22" t="s">
        <v>12</v>
      </c>
      <c r="C8" s="23" t="s">
        <v>29</v>
      </c>
      <c r="D8" s="24">
        <v>72.6</v>
      </c>
      <c r="E8" s="7">
        <v>30</v>
      </c>
      <c r="F8" s="7">
        <f t="shared" si="0"/>
        <v>2178</v>
      </c>
      <c r="G8" s="7"/>
    </row>
    <row r="9" s="1" customFormat="1" ht="26" customHeight="1" spans="1:7">
      <c r="A9" s="15">
        <v>7</v>
      </c>
      <c r="B9" s="5" t="s">
        <v>12</v>
      </c>
      <c r="C9" s="14" t="s">
        <v>30</v>
      </c>
      <c r="D9" s="21">
        <v>192</v>
      </c>
      <c r="E9" s="7">
        <v>30</v>
      </c>
      <c r="F9" s="7">
        <f t="shared" si="0"/>
        <v>5760</v>
      </c>
      <c r="G9" s="12"/>
    </row>
    <row r="10" s="1" customFormat="1" ht="26" customHeight="1" spans="1:7">
      <c r="A10" s="9">
        <v>8</v>
      </c>
      <c r="B10" s="5" t="s">
        <v>13</v>
      </c>
      <c r="C10" s="5" t="s">
        <v>31</v>
      </c>
      <c r="D10" s="21">
        <v>224.3</v>
      </c>
      <c r="E10" s="7">
        <v>30</v>
      </c>
      <c r="F10" s="7">
        <f t="shared" si="0"/>
        <v>6729</v>
      </c>
      <c r="G10" s="20"/>
    </row>
    <row r="11" s="1" customFormat="1" ht="26" customHeight="1" spans="1:7">
      <c r="A11" s="20">
        <v>9</v>
      </c>
      <c r="B11" s="5" t="s">
        <v>13</v>
      </c>
      <c r="C11" s="5" t="s">
        <v>32</v>
      </c>
      <c r="D11" s="21">
        <v>148.5</v>
      </c>
      <c r="E11" s="7">
        <v>30</v>
      </c>
      <c r="F11" s="7">
        <f t="shared" si="0"/>
        <v>4455</v>
      </c>
      <c r="G11" s="20"/>
    </row>
    <row r="12" s="1" customFormat="1" ht="26" customHeight="1" spans="1:7">
      <c r="A12" s="15">
        <v>10</v>
      </c>
      <c r="B12" s="5" t="s">
        <v>14</v>
      </c>
      <c r="C12" s="25" t="s">
        <v>33</v>
      </c>
      <c r="D12" s="25">
        <v>304.5</v>
      </c>
      <c r="E12" s="7">
        <v>30</v>
      </c>
      <c r="F12" s="7">
        <f t="shared" si="0"/>
        <v>9135</v>
      </c>
      <c r="G12" s="13"/>
    </row>
    <row r="13" ht="26" customHeight="1" spans="1:7">
      <c r="A13" s="9">
        <v>11</v>
      </c>
      <c r="B13" s="5" t="s">
        <v>14</v>
      </c>
      <c r="C13" s="25" t="s">
        <v>34</v>
      </c>
      <c r="D13" s="25">
        <v>261.6</v>
      </c>
      <c r="E13" s="7">
        <v>30</v>
      </c>
      <c r="F13" s="7">
        <f t="shared" si="0"/>
        <v>7848</v>
      </c>
      <c r="G13" s="13"/>
    </row>
    <row r="14" ht="26" customHeight="1" spans="1:7">
      <c r="A14" s="20">
        <v>12</v>
      </c>
      <c r="B14" s="5" t="s">
        <v>15</v>
      </c>
      <c r="C14" s="5" t="s">
        <v>35</v>
      </c>
      <c r="D14" s="21">
        <v>222.8</v>
      </c>
      <c r="E14" s="7">
        <v>30</v>
      </c>
      <c r="F14" s="7">
        <f t="shared" si="0"/>
        <v>6684</v>
      </c>
      <c r="G14" s="13"/>
    </row>
    <row r="15" ht="26" customHeight="1" spans="1:7">
      <c r="A15" s="15">
        <v>13</v>
      </c>
      <c r="B15" s="5" t="s">
        <v>16</v>
      </c>
      <c r="C15" s="14" t="s">
        <v>36</v>
      </c>
      <c r="D15" s="14">
        <v>135</v>
      </c>
      <c r="E15" s="7">
        <v>30</v>
      </c>
      <c r="F15" s="7">
        <f t="shared" si="0"/>
        <v>4050</v>
      </c>
      <c r="G15" s="13"/>
    </row>
    <row r="16" customHeight="1" spans="1:7">
      <c r="A16" s="13"/>
      <c r="B16" s="13"/>
      <c r="C16" s="13"/>
      <c r="D16" s="14"/>
      <c r="E16" s="13"/>
      <c r="F16" s="13"/>
      <c r="G16" s="13"/>
    </row>
    <row r="17" customHeight="1" spans="1:7">
      <c r="A17" s="13"/>
      <c r="B17" s="13"/>
      <c r="C17" s="13"/>
      <c r="D17" s="14"/>
      <c r="E17" s="13"/>
      <c r="F17" s="13"/>
      <c r="G17" s="13"/>
    </row>
    <row r="18" customHeight="1" spans="1:7">
      <c r="A18" s="13"/>
      <c r="B18" s="13"/>
      <c r="C18" s="13"/>
      <c r="D18" s="14"/>
      <c r="E18" s="13"/>
      <c r="F18" s="13"/>
      <c r="G18" s="13"/>
    </row>
    <row r="19" customHeight="1" spans="1:7">
      <c r="A19" s="4" t="s">
        <v>5</v>
      </c>
      <c r="B19" s="13"/>
      <c r="C19" s="13"/>
      <c r="D19" s="14">
        <f>SUM(D3:D18)</f>
        <v>2715.7</v>
      </c>
      <c r="E19" s="13"/>
      <c r="F19" s="13"/>
      <c r="G19" s="13"/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8"/>
  <sheetViews>
    <sheetView workbookViewId="0">
      <selection activeCell="I10" sqref="I10"/>
    </sheetView>
  </sheetViews>
  <sheetFormatPr defaultColWidth="9" defaultRowHeight="23" customHeight="1"/>
  <cols>
    <col min="1" max="1" width="9.125" style="1" customWidth="1"/>
    <col min="2" max="2" width="11.875" style="1" customWidth="1"/>
    <col min="3" max="3" width="13.625" style="1" customWidth="1"/>
    <col min="4" max="4" width="13.75" style="1" customWidth="1"/>
    <col min="5" max="5" width="13.875" style="1" customWidth="1"/>
    <col min="6" max="6" width="13.5" style="1" customWidth="1"/>
    <col min="7" max="7" width="12.125" style="1" customWidth="1"/>
    <col min="8" max="16381" width="9" style="1"/>
  </cols>
  <sheetData>
    <row r="1" s="1" customFormat="1" ht="40" customHeight="1" spans="1:7">
      <c r="A1" s="2" t="s">
        <v>37</v>
      </c>
      <c r="B1" s="2"/>
      <c r="C1" s="3"/>
      <c r="D1" s="3"/>
      <c r="E1" s="3"/>
      <c r="F1" s="3"/>
      <c r="G1" s="2"/>
    </row>
    <row r="2" s="1" customFormat="1" ht="30" customHeight="1" spans="1:7">
      <c r="A2" s="4" t="s">
        <v>1</v>
      </c>
      <c r="B2" s="4" t="s">
        <v>2</v>
      </c>
      <c r="C2" s="4" t="s">
        <v>18</v>
      </c>
      <c r="D2" s="4" t="s">
        <v>19</v>
      </c>
      <c r="E2" s="4" t="s">
        <v>20</v>
      </c>
      <c r="F2" s="4" t="s">
        <v>21</v>
      </c>
      <c r="G2" s="4" t="s">
        <v>22</v>
      </c>
    </row>
    <row r="3" s="1" customFormat="1" ht="30" customHeight="1" spans="1:7">
      <c r="A3" s="5">
        <v>1</v>
      </c>
      <c r="B3" s="6" t="s">
        <v>10</v>
      </c>
      <c r="C3" s="6" t="s">
        <v>38</v>
      </c>
      <c r="D3" s="6">
        <v>115</v>
      </c>
      <c r="E3" s="7">
        <v>30</v>
      </c>
      <c r="F3" s="7">
        <f>D3*E3</f>
        <v>3450</v>
      </c>
      <c r="G3" s="8"/>
    </row>
    <row r="4" s="1" customFormat="1" ht="30" customHeight="1" spans="1:7">
      <c r="A4" s="5">
        <v>2</v>
      </c>
      <c r="B4" s="6" t="s">
        <v>10</v>
      </c>
      <c r="C4" s="6" t="s">
        <v>39</v>
      </c>
      <c r="D4" s="6">
        <v>237.3</v>
      </c>
      <c r="E4" s="7">
        <v>30</v>
      </c>
      <c r="F4" s="7">
        <f t="shared" ref="F4:F11" si="0">D4*E4</f>
        <v>7119</v>
      </c>
      <c r="G4" s="7" t="s">
        <v>25</v>
      </c>
    </row>
    <row r="5" s="1" customFormat="1" ht="30" customHeight="1" spans="1:7">
      <c r="A5" s="5">
        <v>3</v>
      </c>
      <c r="B5" s="6" t="s">
        <v>10</v>
      </c>
      <c r="C5" s="6" t="s">
        <v>40</v>
      </c>
      <c r="D5" s="6">
        <v>103.8</v>
      </c>
      <c r="E5" s="7">
        <v>30</v>
      </c>
      <c r="F5" s="7">
        <f t="shared" si="0"/>
        <v>3114</v>
      </c>
      <c r="G5" s="7" t="s">
        <v>25</v>
      </c>
    </row>
    <row r="6" s="1" customFormat="1" ht="30" customHeight="1" spans="1:7">
      <c r="A6" s="5">
        <v>4</v>
      </c>
      <c r="B6" s="6" t="s">
        <v>10</v>
      </c>
      <c r="C6" s="6" t="s">
        <v>41</v>
      </c>
      <c r="D6" s="6">
        <v>71.1</v>
      </c>
      <c r="E6" s="7">
        <v>30</v>
      </c>
      <c r="F6" s="7">
        <f t="shared" si="0"/>
        <v>2133</v>
      </c>
      <c r="G6" s="7"/>
    </row>
    <row r="7" s="1" customFormat="1" ht="30" customHeight="1" spans="1:7">
      <c r="A7" s="5">
        <v>5</v>
      </c>
      <c r="B7" s="6" t="s">
        <v>10</v>
      </c>
      <c r="C7" s="6" t="s">
        <v>42</v>
      </c>
      <c r="D7" s="6">
        <v>97.7</v>
      </c>
      <c r="E7" s="7">
        <v>30</v>
      </c>
      <c r="F7" s="7">
        <f t="shared" si="0"/>
        <v>2931</v>
      </c>
      <c r="G7" s="7"/>
    </row>
    <row r="8" s="1" customFormat="1" ht="30" customHeight="1" spans="1:7">
      <c r="A8" s="5">
        <v>6</v>
      </c>
      <c r="B8" s="6" t="s">
        <v>10</v>
      </c>
      <c r="C8" s="6" t="s">
        <v>43</v>
      </c>
      <c r="D8" s="6">
        <v>220.5</v>
      </c>
      <c r="E8" s="7">
        <v>30</v>
      </c>
      <c r="F8" s="7">
        <f t="shared" si="0"/>
        <v>6615</v>
      </c>
      <c r="G8" s="7"/>
    </row>
    <row r="9" s="1" customFormat="1" ht="30" customHeight="1" spans="1:7">
      <c r="A9" s="5">
        <v>7</v>
      </c>
      <c r="B9" s="6" t="s">
        <v>11</v>
      </c>
      <c r="C9" s="6" t="s">
        <v>44</v>
      </c>
      <c r="D9" s="6">
        <v>144</v>
      </c>
      <c r="E9" s="7">
        <v>30</v>
      </c>
      <c r="F9" s="7">
        <f t="shared" si="0"/>
        <v>4320</v>
      </c>
      <c r="G9" s="7"/>
    </row>
    <row r="10" s="1" customFormat="1" ht="30" customHeight="1" spans="1:7">
      <c r="A10" s="5">
        <v>8</v>
      </c>
      <c r="B10" s="6" t="s">
        <v>11</v>
      </c>
      <c r="C10" s="6" t="s">
        <v>45</v>
      </c>
      <c r="D10" s="6">
        <v>108</v>
      </c>
      <c r="E10" s="7">
        <v>30</v>
      </c>
      <c r="F10" s="7">
        <f t="shared" si="0"/>
        <v>3240</v>
      </c>
      <c r="G10" s="7"/>
    </row>
    <row r="11" s="1" customFormat="1" ht="30" customHeight="1" spans="1:7">
      <c r="A11" s="5">
        <v>9</v>
      </c>
      <c r="B11" s="6" t="s">
        <v>11</v>
      </c>
      <c r="C11" s="6" t="s">
        <v>46</v>
      </c>
      <c r="D11" s="6">
        <v>43</v>
      </c>
      <c r="E11" s="7">
        <v>30</v>
      </c>
      <c r="F11" s="7">
        <f t="shared" si="0"/>
        <v>1290</v>
      </c>
      <c r="G11" s="7"/>
    </row>
    <row r="12" s="1" customFormat="1" ht="30" customHeight="1" spans="1:7">
      <c r="A12" s="9"/>
      <c r="B12" s="10"/>
      <c r="C12" s="11"/>
      <c r="D12" s="11"/>
      <c r="E12" s="12"/>
      <c r="F12" s="12"/>
      <c r="G12" s="12"/>
    </row>
    <row r="13" s="1" customFormat="1" customHeight="1" spans="1:16384">
      <c r="A13" s="13"/>
      <c r="B13" s="13"/>
      <c r="C13" s="13"/>
      <c r="D13" s="14"/>
      <c r="E13" s="13"/>
      <c r="F13" s="13"/>
      <c r="G13" s="13"/>
      <c r="XFB13"/>
      <c r="XFC13"/>
      <c r="XFD13"/>
    </row>
    <row r="14" s="1" customFormat="1" customHeight="1" spans="1:16384">
      <c r="A14" s="13"/>
      <c r="B14" s="13"/>
      <c r="C14" s="13"/>
      <c r="D14" s="14"/>
      <c r="E14" s="13"/>
      <c r="F14" s="13"/>
      <c r="G14" s="13"/>
      <c r="XFB14"/>
      <c r="XFC14"/>
      <c r="XFD14"/>
    </row>
    <row r="15" s="1" customFormat="1" customHeight="1" spans="1:16384">
      <c r="A15" s="13"/>
      <c r="B15" s="13"/>
      <c r="C15" s="13"/>
      <c r="D15" s="14"/>
      <c r="E15" s="13"/>
      <c r="F15" s="13"/>
      <c r="G15" s="13"/>
      <c r="XFB15"/>
      <c r="XFC15"/>
      <c r="XFD15"/>
    </row>
    <row r="16" s="1" customFormat="1" customHeight="1" spans="1:16384">
      <c r="A16" s="13"/>
      <c r="B16" s="13"/>
      <c r="C16" s="13"/>
      <c r="D16" s="14"/>
      <c r="E16" s="13"/>
      <c r="F16" s="13"/>
      <c r="G16" s="13"/>
      <c r="XFB16"/>
      <c r="XFC16"/>
      <c r="XFD16"/>
    </row>
    <row r="17" s="1" customFormat="1" customHeight="1" spans="1:16384">
      <c r="A17" s="13"/>
      <c r="B17" s="13"/>
      <c r="C17" s="13"/>
      <c r="D17" s="14"/>
      <c r="E17" s="13"/>
      <c r="F17" s="13"/>
      <c r="G17" s="13"/>
      <c r="XFB17"/>
      <c r="XFC17"/>
      <c r="XFD17"/>
    </row>
    <row r="18" s="1" customFormat="1" customHeight="1" spans="1:16384">
      <c r="A18" s="4" t="s">
        <v>5</v>
      </c>
      <c r="B18" s="13"/>
      <c r="C18" s="13"/>
      <c r="D18" s="14">
        <f>SUM(D3:D17)</f>
        <v>1140.4</v>
      </c>
      <c r="E18" s="13"/>
      <c r="F18" s="13"/>
      <c r="G18" s="13"/>
      <c r="XFB18"/>
      <c r="XFC18"/>
      <c r="XFD18"/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一般户</vt:lpstr>
      <vt:lpstr>脱贫户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2023-05-12T11:15:00Z</dcterms:created>
  <dcterms:modified xsi:type="dcterms:W3CDTF">2025-11-25T02:05:28Z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864A346C54634185A884D3BE426C6C07_12</vt:lpwstr>
  </property>
</Properties>
</file>