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2" sheetId="2" r:id="rId1"/>
  </sheets>
  <definedNames>
    <definedName name="_xlnm.Print_Area" localSheetId="0">Sheet2!$A$1:$J$80</definedName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<sst xmlns="http://schemas.openxmlformats.org/spreadsheetml/2006/main" count="168" uniqueCount="101">
  <si>
    <t>隆德县2025年第二批中药材加工、销售、品牌认证补贴资金兑付表</t>
  </si>
  <si>
    <t>序号</t>
  </si>
  <si>
    <t>经营主体/个体名称</t>
  </si>
  <si>
    <t>补贴类别及金额</t>
  </si>
  <si>
    <t>资金合计
（万元）</t>
  </si>
  <si>
    <t>备注</t>
  </si>
  <si>
    <t>中药材加工</t>
  </si>
  <si>
    <t>补贴金额
（万元）</t>
  </si>
  <si>
    <t>中药材销售</t>
  </si>
  <si>
    <t>中药材品牌认证</t>
  </si>
  <si>
    <t>宁夏西北药材科技有限公司</t>
  </si>
  <si>
    <t>购置中药材加工设备7.5万元.，改造提升标准化加工车间21.86万元</t>
  </si>
  <si>
    <t>中药材年交易额1061万元</t>
  </si>
  <si>
    <t>宁夏国隆药业有限公司</t>
  </si>
  <si>
    <t>购置中药材加工设备4台件，总投资9.98万元</t>
  </si>
  <si>
    <t>中药材年交易额401万元</t>
  </si>
  <si>
    <t>首次获得有机农产品认证2个，再次获得有机农产品认证1个，首次获得中国良好农业规范认证3个，与宁夏医科大学合作开发康养产品2种</t>
  </si>
  <si>
    <t>隆德县沙塘镇马河村经济合作社</t>
  </si>
  <si>
    <t>新建500㎡中药材晾晒场，总投资17.34万元</t>
  </si>
  <si>
    <t>宁夏顶芪科技有限公司</t>
  </si>
  <si>
    <t>首次进驻隆德县中药材交易市场(六盘山黄芪城)，门店面积43㎡</t>
  </si>
  <si>
    <t>隆德县泾芪农业发展中心</t>
  </si>
  <si>
    <t>首次进驻隆德县中药材交易市场(六盘山黄芪城)，门店面积30㎡</t>
  </si>
  <si>
    <t>宁夏膳本堂农业科技
有限公司</t>
  </si>
  <si>
    <t>首次进驻隆德县中药材交易市场(六盘山黄芪城)，门店面积31㎡</t>
  </si>
  <si>
    <t>合厚堂（宁夏）健康管理有限公司</t>
  </si>
  <si>
    <t>首次进驻隆德县中药材交易市场(六盘山黄芪城)，门店面积41㎡</t>
  </si>
  <si>
    <t>隆德县塞北茗花中药材购销部</t>
  </si>
  <si>
    <t>隆德县朔方本草集中药材购销部</t>
  </si>
  <si>
    <t>首次进驻隆德县中药材交易市场(六盘山黄芪城)，门店面积42㎡</t>
  </si>
  <si>
    <t>隆德县张琴中药材购销店</t>
  </si>
  <si>
    <t>首次进驻隆德县中药材交易市场(六盘山黄芪城)，门店面积49㎡</t>
  </si>
  <si>
    <t>宁夏辰诚农业发展有限公司</t>
  </si>
  <si>
    <t>隆德县启穗枸杞坊</t>
  </si>
  <si>
    <t>隆德县茂秋中药材发展有限公司</t>
  </si>
  <si>
    <t>宁夏爱龙商贸有限公司</t>
  </si>
  <si>
    <t>宁夏悦城农业发展有限公司第一分公司</t>
  </si>
  <si>
    <t>首次进驻隆德县中药材交易市场(六盘山黄芪城)，门店面积60㎡</t>
  </si>
  <si>
    <t>刘志楠</t>
  </si>
  <si>
    <t>摆摊从事中药材经营活动的个体</t>
  </si>
  <si>
    <t>杨玲</t>
  </si>
  <si>
    <t>黄小灵</t>
  </si>
  <si>
    <t>张调调</t>
  </si>
  <si>
    <t>李洋洋</t>
  </si>
  <si>
    <t>柳翠</t>
  </si>
  <si>
    <t>赵小龙</t>
  </si>
  <si>
    <t>张永平</t>
  </si>
  <si>
    <t>王小娟</t>
  </si>
  <si>
    <t>王海河</t>
  </si>
  <si>
    <t>安旭科</t>
  </si>
  <si>
    <t>马水鱼</t>
  </si>
  <si>
    <t>刘玛玛</t>
  </si>
  <si>
    <t>郭玲霞</t>
  </si>
  <si>
    <t>苏什吉毛</t>
  </si>
  <si>
    <t>张普子</t>
  </si>
  <si>
    <t>杨跟举</t>
  </si>
  <si>
    <t>田存存</t>
  </si>
  <si>
    <t>郭佰锁</t>
  </si>
  <si>
    <t>刘海娥</t>
  </si>
  <si>
    <t>卜爱弟</t>
  </si>
  <si>
    <t>张芳</t>
  </si>
  <si>
    <t>叶小琴</t>
  </si>
  <si>
    <t>张亚丽</t>
  </si>
  <si>
    <t>杨亮萍</t>
  </si>
  <si>
    <t>马军强</t>
  </si>
  <si>
    <t>狄丽</t>
  </si>
  <si>
    <t>范怀兴</t>
  </si>
  <si>
    <t>杨改霞</t>
  </si>
  <si>
    <t>周强</t>
  </si>
  <si>
    <t>罗新平</t>
  </si>
  <si>
    <t>陈炳文</t>
  </si>
  <si>
    <t>唐向忠</t>
  </si>
  <si>
    <t>白如冰</t>
  </si>
  <si>
    <t>张小明</t>
  </si>
  <si>
    <t>杨随玲</t>
  </si>
  <si>
    <t>于转荣</t>
  </si>
  <si>
    <t>薛晨</t>
  </si>
  <si>
    <t>金跟胜</t>
  </si>
  <si>
    <t>李鑫</t>
  </si>
  <si>
    <t>樊耀玺</t>
  </si>
  <si>
    <t>柳文平</t>
  </si>
  <si>
    <t>柳根时</t>
  </si>
  <si>
    <t>闫红</t>
  </si>
  <si>
    <t>李平贵</t>
  </si>
  <si>
    <t>张妹霞</t>
  </si>
  <si>
    <t>赵银河</t>
  </si>
  <si>
    <t>石玉梅</t>
  </si>
  <si>
    <t>张小红</t>
  </si>
  <si>
    <t>景国林</t>
  </si>
  <si>
    <t>罗双龙</t>
  </si>
  <si>
    <t>雷玉环</t>
  </si>
  <si>
    <t>罗新德</t>
  </si>
  <si>
    <t>曾雪梅</t>
  </si>
  <si>
    <t>陈瑶</t>
  </si>
  <si>
    <t>王小宁</t>
  </si>
  <si>
    <t>刘托儿</t>
  </si>
  <si>
    <t>席金龙</t>
  </si>
  <si>
    <t>火亮</t>
  </si>
  <si>
    <t>杜向向</t>
  </si>
  <si>
    <t>李栓海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</si>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</sst>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3"/>
  <sheetViews>
    <sheetView tabSelected="1" zoomScale="85" zoomScaleNormal="85" workbookViewId="0">
      <pane ySplit="3" topLeftCell="A71" activePane="bottomLeft" state="frozen"/>
      <selection/>
      <selection pane="bottomLeft" activeCell="I81" sqref="I81"/>
    </sheetView>
  </sheetViews>
  <sheetFormatPr defaultColWidth="19.1083333333333" defaultRowHeight="42" customHeight="1"/>
  <cols>
    <col min="1" max="1" width="7" style="1" customWidth="1"/>
    <col min="2" max="2" width="27.5" style="2" customWidth="1"/>
    <col min="3" max="3" width="32.875" style="1" customWidth="1"/>
    <col min="4" max="4" width="10.375" style="1" customWidth="1"/>
    <col min="5" max="5" width="32.875" style="1" customWidth="1"/>
    <col min="6" max="6" width="10.375" style="1" customWidth="1"/>
    <col min="7" max="7" width="32.875" style="1" customWidth="1"/>
    <col min="8" max="8" width="10.375" style="1" customWidth="1"/>
    <col min="9" max="9" width="14.1083333333333" style="1" customWidth="1"/>
    <col min="10" max="10" width="13.75" style="1" customWidth="1"/>
    <col min="11" max="16383" width="19.1083333333333" style="1" customWidth="1"/>
    <col min="16384" max="16384" width="19.1083333333333" style="1"/>
  </cols>
  <sheetData>
    <row r="1" s="1" customFormat="1" customHeight="1" spans="1:10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</row>
    <row r="2" s="2" customFormat="1" ht="35" customHeight="1" spans="1:10">
      <c r="A2" s="8" t="s">
        <v>1</v>
      </c>
      <c r="B2" s="8" t="s">
        <v>2</v>
      </c>
      <c r="C2" s="9" t="s">
        <v>3</v>
      </c>
      <c r="D2" s="10"/>
      <c r="E2" s="10"/>
      <c r="F2" s="10"/>
      <c r="G2" s="10"/>
      <c r="H2" s="18"/>
      <c r="I2" s="18" t="s">
        <v>4</v>
      </c>
      <c r="J2" s="8" t="s">
        <v>5</v>
      </c>
    </row>
    <row r="3" s="2" customFormat="1" ht="35" customHeight="1" spans="1:10">
      <c r="A3" s="11"/>
      <c r="B3" s="11"/>
      <c r="C3" s="12" t="s">
        <v>6</v>
      </c>
      <c r="D3" s="12" t="s">
        <v>7</v>
      </c>
      <c r="E3" s="12" t="s">
        <v>8</v>
      </c>
      <c r="F3" s="12" t="s">
        <v>7</v>
      </c>
      <c r="G3" s="12" t="s">
        <v>9</v>
      </c>
      <c r="H3" s="12" t="s">
        <v>7</v>
      </c>
      <c r="I3" s="23"/>
      <c r="J3" s="11"/>
    </row>
    <row r="4" s="3" customFormat="1" ht="44" customHeight="1" spans="1:10">
      <c r="A4" s="13">
        <v>1</v>
      </c>
      <c r="B4" s="14" t="s">
        <v>10</v>
      </c>
      <c r="C4" s="14" t="s">
        <v>11</v>
      </c>
      <c r="D4" s="14">
        <v>5.1</v>
      </c>
      <c r="E4" s="14" t="s">
        <v>12</v>
      </c>
      <c r="F4" s="14">
        <v>10</v>
      </c>
      <c r="G4" s="14"/>
      <c r="H4" s="19"/>
      <c r="I4" s="19">
        <f>D4+F4+H4</f>
        <v>15.1</v>
      </c>
      <c r="J4" s="24"/>
    </row>
    <row r="5" s="3" customFormat="1" ht="83" customHeight="1" spans="1:10">
      <c r="A5" s="13">
        <v>2</v>
      </c>
      <c r="B5" s="14" t="s">
        <v>13</v>
      </c>
      <c r="C5" s="14" t="s">
        <v>14</v>
      </c>
      <c r="D5" s="15">
        <v>0.98</v>
      </c>
      <c r="E5" s="14" t="s">
        <v>15</v>
      </c>
      <c r="F5" s="14">
        <v>4.1</v>
      </c>
      <c r="G5" s="14" t="s">
        <v>16</v>
      </c>
      <c r="H5" s="19">
        <v>29</v>
      </c>
      <c r="I5" s="25">
        <f>D5+F5+H5</f>
        <v>34.08</v>
      </c>
      <c r="J5" s="24"/>
    </row>
    <row r="6" s="3" customFormat="1" ht="44" customHeight="1" spans="1:10">
      <c r="A6" s="13">
        <v>3</v>
      </c>
      <c r="B6" s="14" t="s">
        <v>17</v>
      </c>
      <c r="C6" s="14" t="s">
        <v>18</v>
      </c>
      <c r="D6" s="14">
        <v>3.46</v>
      </c>
      <c r="E6" s="14"/>
      <c r="F6" s="14"/>
      <c r="G6" s="14"/>
      <c r="H6" s="14"/>
      <c r="I6" s="19">
        <f>D6+F6+H6</f>
        <v>3.46</v>
      </c>
      <c r="J6" s="24"/>
    </row>
    <row r="7" s="4" customFormat="1" ht="44" customHeight="1" spans="1:10">
      <c r="A7" s="13">
        <v>4</v>
      </c>
      <c r="B7" s="16" t="s">
        <v>19</v>
      </c>
      <c r="C7" s="16"/>
      <c r="D7" s="16"/>
      <c r="E7" s="16" t="s">
        <v>20</v>
      </c>
      <c r="F7" s="20">
        <f>43*600/10000</f>
        <v>2.58</v>
      </c>
      <c r="G7" s="20"/>
      <c r="H7" s="20"/>
      <c r="I7" s="20">
        <f>D7+F7+H7</f>
        <v>2.58</v>
      </c>
      <c r="J7" s="22"/>
    </row>
    <row r="8" s="4" customFormat="1" ht="44" customHeight="1" spans="1:10">
      <c r="A8" s="13">
        <v>5</v>
      </c>
      <c r="B8" s="16" t="s">
        <v>21</v>
      </c>
      <c r="C8" s="16"/>
      <c r="D8" s="16"/>
      <c r="E8" s="16" t="s">
        <v>22</v>
      </c>
      <c r="F8" s="20">
        <f>30*600/10000</f>
        <v>1.8</v>
      </c>
      <c r="G8" s="21"/>
      <c r="H8" s="22"/>
      <c r="I8" s="20">
        <f t="shared" ref="I8:I27" si="0">D8+F8+H8</f>
        <v>1.8</v>
      </c>
      <c r="J8" s="21"/>
    </row>
    <row r="9" s="4" customFormat="1" ht="44" customHeight="1" spans="1:10">
      <c r="A9" s="13">
        <v>6</v>
      </c>
      <c r="B9" s="16" t="s">
        <v>23</v>
      </c>
      <c r="C9" s="16"/>
      <c r="D9" s="16"/>
      <c r="E9" s="16" t="s">
        <v>24</v>
      </c>
      <c r="F9" s="20">
        <f>31*600/10000</f>
        <v>1.86</v>
      </c>
      <c r="G9" s="21"/>
      <c r="H9" s="22"/>
      <c r="I9" s="20">
        <f t="shared" si="0"/>
        <v>1.86</v>
      </c>
      <c r="J9" s="21"/>
    </row>
    <row r="10" s="4" customFormat="1" ht="44" customHeight="1" spans="1:10">
      <c r="A10" s="13">
        <v>7</v>
      </c>
      <c r="B10" s="16" t="s">
        <v>25</v>
      </c>
      <c r="C10" s="16"/>
      <c r="D10" s="16"/>
      <c r="E10" s="16" t="s">
        <v>26</v>
      </c>
      <c r="F10" s="20">
        <f>41*600/10000</f>
        <v>2.46</v>
      </c>
      <c r="G10" s="21"/>
      <c r="H10" s="22"/>
      <c r="I10" s="20">
        <f t="shared" si="0"/>
        <v>2.46</v>
      </c>
      <c r="J10" s="21"/>
    </row>
    <row r="11" s="4" customFormat="1" ht="44" customHeight="1" spans="1:10">
      <c r="A11" s="13">
        <v>8</v>
      </c>
      <c r="B11" s="16" t="s">
        <v>27</v>
      </c>
      <c r="C11" s="16"/>
      <c r="D11" s="16"/>
      <c r="E11" s="16" t="s">
        <v>26</v>
      </c>
      <c r="F11" s="20">
        <f>41*600/10000</f>
        <v>2.46</v>
      </c>
      <c r="G11" s="21"/>
      <c r="H11" s="22"/>
      <c r="I11" s="20">
        <f t="shared" si="0"/>
        <v>2.46</v>
      </c>
      <c r="J11" s="21"/>
    </row>
    <row r="12" s="4" customFormat="1" ht="44" customHeight="1" spans="1:10">
      <c r="A12" s="13">
        <v>9</v>
      </c>
      <c r="B12" s="16" t="s">
        <v>28</v>
      </c>
      <c r="C12" s="16"/>
      <c r="D12" s="16"/>
      <c r="E12" s="16" t="s">
        <v>29</v>
      </c>
      <c r="F12" s="20">
        <f>42*600/10000</f>
        <v>2.52</v>
      </c>
      <c r="G12" s="21"/>
      <c r="H12" s="22"/>
      <c r="I12" s="20">
        <f t="shared" si="0"/>
        <v>2.52</v>
      </c>
      <c r="J12" s="21"/>
    </row>
    <row r="13" s="4" customFormat="1" ht="44" customHeight="1" spans="1:10">
      <c r="A13" s="13">
        <v>10</v>
      </c>
      <c r="B13" s="16" t="s">
        <v>30</v>
      </c>
      <c r="C13" s="16"/>
      <c r="D13" s="16"/>
      <c r="E13" s="16" t="s">
        <v>31</v>
      </c>
      <c r="F13" s="20">
        <f>49*600/10000</f>
        <v>2.94</v>
      </c>
      <c r="G13" s="16"/>
      <c r="H13" s="22"/>
      <c r="I13" s="20">
        <f t="shared" si="0"/>
        <v>2.94</v>
      </c>
      <c r="J13" s="21"/>
    </row>
    <row r="14" s="4" customFormat="1" ht="44" customHeight="1" spans="1:10">
      <c r="A14" s="13">
        <v>11</v>
      </c>
      <c r="B14" s="16" t="s">
        <v>32</v>
      </c>
      <c r="C14" s="16"/>
      <c r="D14" s="16"/>
      <c r="E14" s="16" t="s">
        <v>24</v>
      </c>
      <c r="F14" s="20">
        <f>31*600/10000</f>
        <v>1.86</v>
      </c>
      <c r="G14" s="16"/>
      <c r="H14" s="22"/>
      <c r="I14" s="20">
        <f t="shared" si="0"/>
        <v>1.86</v>
      </c>
      <c r="J14" s="21"/>
    </row>
    <row r="15" s="4" customFormat="1" ht="44" customHeight="1" spans="1:10">
      <c r="A15" s="13">
        <v>12</v>
      </c>
      <c r="B15" s="16" t="s">
        <v>33</v>
      </c>
      <c r="C15" s="16"/>
      <c r="D15" s="16"/>
      <c r="E15" s="16" t="s">
        <v>26</v>
      </c>
      <c r="F15" s="20">
        <f t="shared" ref="F15:F18" si="1">41*600/10000</f>
        <v>2.46</v>
      </c>
      <c r="G15" s="16"/>
      <c r="H15" s="22"/>
      <c r="I15" s="20">
        <f t="shared" si="0"/>
        <v>2.46</v>
      </c>
      <c r="J15" s="21"/>
    </row>
    <row r="16" s="4" customFormat="1" ht="44" customHeight="1" spans="1:10">
      <c r="A16" s="13">
        <v>13</v>
      </c>
      <c r="B16" s="16" t="s">
        <v>34</v>
      </c>
      <c r="C16" s="16"/>
      <c r="D16" s="16"/>
      <c r="E16" s="16" t="s">
        <v>29</v>
      </c>
      <c r="F16" s="20">
        <f>42*600/10000</f>
        <v>2.52</v>
      </c>
      <c r="G16" s="16"/>
      <c r="H16" s="22"/>
      <c r="I16" s="20">
        <f t="shared" si="0"/>
        <v>2.52</v>
      </c>
      <c r="J16" s="21"/>
    </row>
    <row r="17" s="4" customFormat="1" ht="44" customHeight="1" spans="1:10">
      <c r="A17" s="13">
        <v>14</v>
      </c>
      <c r="B17" s="16" t="s">
        <v>35</v>
      </c>
      <c r="C17" s="16"/>
      <c r="D17" s="16"/>
      <c r="E17" s="16" t="s">
        <v>26</v>
      </c>
      <c r="F17" s="20">
        <f t="shared" si="1"/>
        <v>2.46</v>
      </c>
      <c r="G17" s="16"/>
      <c r="H17" s="22"/>
      <c r="I17" s="20">
        <f t="shared" si="0"/>
        <v>2.46</v>
      </c>
      <c r="J17" s="21"/>
    </row>
    <row r="18" s="4" customFormat="1" ht="44" customHeight="1" spans="1:10">
      <c r="A18" s="13">
        <v>15</v>
      </c>
      <c r="B18" s="16" t="s">
        <v>36</v>
      </c>
      <c r="C18" s="16"/>
      <c r="D18" s="16"/>
      <c r="E18" s="16" t="s">
        <v>37</v>
      </c>
      <c r="F18" s="20">
        <f>60*600/10000</f>
        <v>3.6</v>
      </c>
      <c r="G18" s="16"/>
      <c r="H18" s="22"/>
      <c r="I18" s="20">
        <f t="shared" si="0"/>
        <v>3.6</v>
      </c>
      <c r="J18" s="21"/>
    </row>
    <row r="19" s="4" customFormat="1" ht="44" customHeight="1" spans="1:10">
      <c r="A19" s="13">
        <v>16</v>
      </c>
      <c r="B19" s="17" t="s">
        <v>38</v>
      </c>
      <c r="C19" s="16"/>
      <c r="D19" s="16"/>
      <c r="E19" s="16" t="s">
        <v>39</v>
      </c>
      <c r="F19" s="20">
        <v>0.5</v>
      </c>
      <c r="G19" s="16"/>
      <c r="H19" s="22"/>
      <c r="I19" s="20">
        <f t="shared" si="0"/>
        <v>0.5</v>
      </c>
      <c r="J19" s="21"/>
    </row>
    <row r="20" s="4" customFormat="1" ht="44" customHeight="1" spans="1:10">
      <c r="A20" s="13">
        <v>17</v>
      </c>
      <c r="B20" s="17" t="s">
        <v>40</v>
      </c>
      <c r="C20" s="16"/>
      <c r="D20" s="16"/>
      <c r="E20" s="16" t="s">
        <v>39</v>
      </c>
      <c r="F20" s="20">
        <v>0.5</v>
      </c>
      <c r="G20" s="16"/>
      <c r="H20" s="22"/>
      <c r="I20" s="20">
        <f t="shared" si="0"/>
        <v>0.5</v>
      </c>
      <c r="J20" s="21"/>
    </row>
    <row r="21" s="4" customFormat="1" ht="44" customHeight="1" spans="1:10">
      <c r="A21" s="13">
        <v>18</v>
      </c>
      <c r="B21" s="17" t="s">
        <v>41</v>
      </c>
      <c r="C21" s="16"/>
      <c r="D21" s="16"/>
      <c r="E21" s="16" t="s">
        <v>39</v>
      </c>
      <c r="F21" s="20">
        <v>0.5</v>
      </c>
      <c r="G21" s="16"/>
      <c r="H21" s="22"/>
      <c r="I21" s="20">
        <f t="shared" si="0"/>
        <v>0.5</v>
      </c>
      <c r="J21" s="21"/>
    </row>
    <row r="22" s="4" customFormat="1" ht="44" customHeight="1" spans="1:10">
      <c r="A22" s="13">
        <v>19</v>
      </c>
      <c r="B22" s="17" t="s">
        <v>42</v>
      </c>
      <c r="C22" s="16"/>
      <c r="D22" s="16"/>
      <c r="E22" s="16" t="s">
        <v>39</v>
      </c>
      <c r="F22" s="20">
        <v>0.5</v>
      </c>
      <c r="G22" s="16"/>
      <c r="H22" s="22"/>
      <c r="I22" s="20">
        <f t="shared" si="0"/>
        <v>0.5</v>
      </c>
      <c r="J22" s="21"/>
    </row>
    <row r="23" s="4" customFormat="1" ht="44" customHeight="1" spans="1:10">
      <c r="A23" s="13">
        <v>20</v>
      </c>
      <c r="B23" s="17" t="s">
        <v>43</v>
      </c>
      <c r="C23" s="16"/>
      <c r="D23" s="16"/>
      <c r="E23" s="16" t="s">
        <v>39</v>
      </c>
      <c r="F23" s="20">
        <v>0.5</v>
      </c>
      <c r="G23" s="16"/>
      <c r="H23" s="22"/>
      <c r="I23" s="20">
        <f t="shared" si="0"/>
        <v>0.5</v>
      </c>
      <c r="J23" s="21"/>
    </row>
    <row r="24" s="4" customFormat="1" ht="44" customHeight="1" spans="1:10">
      <c r="A24" s="13">
        <v>21</v>
      </c>
      <c r="B24" s="17" t="s">
        <v>44</v>
      </c>
      <c r="C24" s="16"/>
      <c r="D24" s="16"/>
      <c r="E24" s="16" t="s">
        <v>39</v>
      </c>
      <c r="F24" s="20">
        <v>0.5</v>
      </c>
      <c r="G24" s="16"/>
      <c r="H24" s="22"/>
      <c r="I24" s="20">
        <f t="shared" si="0"/>
        <v>0.5</v>
      </c>
      <c r="J24" s="21"/>
    </row>
    <row r="25" s="4" customFormat="1" ht="44" customHeight="1" spans="1:10">
      <c r="A25" s="13">
        <v>22</v>
      </c>
      <c r="B25" s="17" t="s">
        <v>45</v>
      </c>
      <c r="C25" s="16"/>
      <c r="D25" s="16"/>
      <c r="E25" s="16" t="s">
        <v>39</v>
      </c>
      <c r="F25" s="20">
        <v>0.5</v>
      </c>
      <c r="G25" s="16"/>
      <c r="H25" s="22"/>
      <c r="I25" s="20">
        <f t="shared" si="0"/>
        <v>0.5</v>
      </c>
      <c r="J25" s="21"/>
    </row>
    <row r="26" s="4" customFormat="1" ht="44" customHeight="1" spans="1:10">
      <c r="A26" s="13">
        <v>23</v>
      </c>
      <c r="B26" s="17" t="s">
        <v>46</v>
      </c>
      <c r="C26" s="16"/>
      <c r="D26" s="16"/>
      <c r="E26" s="16" t="s">
        <v>39</v>
      </c>
      <c r="F26" s="20">
        <v>0.5</v>
      </c>
      <c r="G26" s="16"/>
      <c r="H26" s="22"/>
      <c r="I26" s="20">
        <f t="shared" si="0"/>
        <v>0.5</v>
      </c>
      <c r="J26" s="21"/>
    </row>
    <row r="27" s="4" customFormat="1" ht="44" customHeight="1" spans="1:10">
      <c r="A27" s="13">
        <v>24</v>
      </c>
      <c r="B27" s="17" t="s">
        <v>47</v>
      </c>
      <c r="C27" s="16"/>
      <c r="D27" s="16"/>
      <c r="E27" s="16" t="s">
        <v>39</v>
      </c>
      <c r="F27" s="20">
        <v>0.5</v>
      </c>
      <c r="G27" s="16"/>
      <c r="H27" s="22"/>
      <c r="I27" s="20">
        <f t="shared" ref="I27:I58" si="2">D27+F27+H27</f>
        <v>0.5</v>
      </c>
      <c r="J27" s="21"/>
    </row>
    <row r="28" s="4" customFormat="1" ht="44" customHeight="1" spans="1:10">
      <c r="A28" s="13">
        <v>25</v>
      </c>
      <c r="B28" s="17" t="s">
        <v>48</v>
      </c>
      <c r="C28" s="16"/>
      <c r="D28" s="16"/>
      <c r="E28" s="16" t="s">
        <v>39</v>
      </c>
      <c r="F28" s="20">
        <v>0.5</v>
      </c>
      <c r="G28" s="16"/>
      <c r="H28" s="22"/>
      <c r="I28" s="20">
        <f t="shared" si="2"/>
        <v>0.5</v>
      </c>
      <c r="J28" s="21"/>
    </row>
    <row r="29" s="4" customFormat="1" ht="44" customHeight="1" spans="1:10">
      <c r="A29" s="13">
        <v>26</v>
      </c>
      <c r="B29" s="17" t="s">
        <v>49</v>
      </c>
      <c r="C29" s="16"/>
      <c r="D29" s="16"/>
      <c r="E29" s="16" t="s">
        <v>39</v>
      </c>
      <c r="F29" s="20">
        <v>0.5</v>
      </c>
      <c r="G29" s="16"/>
      <c r="H29" s="22"/>
      <c r="I29" s="20">
        <f t="shared" si="2"/>
        <v>0.5</v>
      </c>
      <c r="J29" s="21"/>
    </row>
    <row r="30" s="4" customFormat="1" ht="44" customHeight="1" spans="1:10">
      <c r="A30" s="13">
        <v>27</v>
      </c>
      <c r="B30" s="17" t="s">
        <v>50</v>
      </c>
      <c r="C30" s="16"/>
      <c r="D30" s="16"/>
      <c r="E30" s="16" t="s">
        <v>39</v>
      </c>
      <c r="F30" s="20">
        <v>0.5</v>
      </c>
      <c r="G30" s="16"/>
      <c r="H30" s="22"/>
      <c r="I30" s="20">
        <f t="shared" si="2"/>
        <v>0.5</v>
      </c>
      <c r="J30" s="21"/>
    </row>
    <row r="31" s="4" customFormat="1" ht="44" customHeight="1" spans="1:10">
      <c r="A31" s="13">
        <v>28</v>
      </c>
      <c r="B31" s="17" t="s">
        <v>51</v>
      </c>
      <c r="C31" s="16"/>
      <c r="D31" s="16"/>
      <c r="E31" s="16" t="s">
        <v>39</v>
      </c>
      <c r="F31" s="20">
        <v>0.5</v>
      </c>
      <c r="G31" s="16"/>
      <c r="H31" s="22"/>
      <c r="I31" s="20">
        <f t="shared" si="2"/>
        <v>0.5</v>
      </c>
      <c r="J31" s="21"/>
    </row>
    <row r="32" s="4" customFormat="1" ht="44" customHeight="1" spans="1:10">
      <c r="A32" s="13">
        <v>29</v>
      </c>
      <c r="B32" s="17" t="s">
        <v>52</v>
      </c>
      <c r="C32" s="16"/>
      <c r="D32" s="16"/>
      <c r="E32" s="16" t="s">
        <v>39</v>
      </c>
      <c r="F32" s="20">
        <v>0.5</v>
      </c>
      <c r="G32" s="16"/>
      <c r="H32" s="22"/>
      <c r="I32" s="20">
        <f t="shared" si="2"/>
        <v>0.5</v>
      </c>
      <c r="J32" s="21"/>
    </row>
    <row r="33" s="4" customFormat="1" ht="44" customHeight="1" spans="1:10">
      <c r="A33" s="13">
        <v>30</v>
      </c>
      <c r="B33" s="17" t="s">
        <v>53</v>
      </c>
      <c r="C33" s="16"/>
      <c r="D33" s="16"/>
      <c r="E33" s="16" t="s">
        <v>39</v>
      </c>
      <c r="F33" s="20">
        <v>0.5</v>
      </c>
      <c r="G33" s="16"/>
      <c r="H33" s="22"/>
      <c r="I33" s="20">
        <f t="shared" si="2"/>
        <v>0.5</v>
      </c>
      <c r="J33" s="21"/>
    </row>
    <row r="34" s="4" customFormat="1" ht="44" customHeight="1" spans="1:10">
      <c r="A34" s="13">
        <v>31</v>
      </c>
      <c r="B34" s="17" t="s">
        <v>54</v>
      </c>
      <c r="C34" s="16"/>
      <c r="D34" s="16"/>
      <c r="E34" s="16" t="s">
        <v>39</v>
      </c>
      <c r="F34" s="20">
        <v>0.5</v>
      </c>
      <c r="G34" s="16"/>
      <c r="H34" s="22"/>
      <c r="I34" s="20">
        <f t="shared" si="2"/>
        <v>0.5</v>
      </c>
      <c r="J34" s="21"/>
    </row>
    <row r="35" s="4" customFormat="1" ht="44" customHeight="1" spans="1:10">
      <c r="A35" s="13">
        <v>32</v>
      </c>
      <c r="B35" s="17" t="s">
        <v>55</v>
      </c>
      <c r="C35" s="16"/>
      <c r="D35" s="16"/>
      <c r="E35" s="16" t="s">
        <v>39</v>
      </c>
      <c r="F35" s="20">
        <v>0.5</v>
      </c>
      <c r="G35" s="16"/>
      <c r="H35" s="22"/>
      <c r="I35" s="20">
        <f t="shared" si="2"/>
        <v>0.5</v>
      </c>
      <c r="J35" s="21"/>
    </row>
    <row r="36" s="4" customFormat="1" ht="44" customHeight="1" spans="1:10">
      <c r="A36" s="13">
        <v>33</v>
      </c>
      <c r="B36" s="17" t="s">
        <v>56</v>
      </c>
      <c r="C36" s="16"/>
      <c r="D36" s="16"/>
      <c r="E36" s="16" t="s">
        <v>39</v>
      </c>
      <c r="F36" s="20">
        <v>0.5</v>
      </c>
      <c r="G36" s="16"/>
      <c r="H36" s="22"/>
      <c r="I36" s="20">
        <f t="shared" si="2"/>
        <v>0.5</v>
      </c>
      <c r="J36" s="21"/>
    </row>
    <row r="37" s="4" customFormat="1" ht="44" customHeight="1" spans="1:10">
      <c r="A37" s="13">
        <v>34</v>
      </c>
      <c r="B37" s="17" t="s">
        <v>57</v>
      </c>
      <c r="C37" s="16"/>
      <c r="D37" s="16"/>
      <c r="E37" s="16" t="s">
        <v>39</v>
      </c>
      <c r="F37" s="20">
        <v>0.5</v>
      </c>
      <c r="G37" s="16"/>
      <c r="H37" s="22"/>
      <c r="I37" s="20">
        <f t="shared" si="2"/>
        <v>0.5</v>
      </c>
      <c r="J37" s="21"/>
    </row>
    <row r="38" s="4" customFormat="1" ht="44" customHeight="1" spans="1:10">
      <c r="A38" s="13">
        <v>35</v>
      </c>
      <c r="B38" s="17" t="s">
        <v>58</v>
      </c>
      <c r="C38" s="16"/>
      <c r="D38" s="16"/>
      <c r="E38" s="16" t="s">
        <v>39</v>
      </c>
      <c r="F38" s="20">
        <v>0.5</v>
      </c>
      <c r="G38" s="16"/>
      <c r="H38" s="22"/>
      <c r="I38" s="20">
        <f t="shared" si="2"/>
        <v>0.5</v>
      </c>
      <c r="J38" s="21"/>
    </row>
    <row r="39" s="4" customFormat="1" ht="44" customHeight="1" spans="1:10">
      <c r="A39" s="13">
        <v>36</v>
      </c>
      <c r="B39" s="17" t="s">
        <v>59</v>
      </c>
      <c r="C39" s="16"/>
      <c r="D39" s="16"/>
      <c r="E39" s="16" t="s">
        <v>39</v>
      </c>
      <c r="F39" s="20">
        <v>0.5</v>
      </c>
      <c r="G39" s="16"/>
      <c r="H39" s="22"/>
      <c r="I39" s="20">
        <f t="shared" si="2"/>
        <v>0.5</v>
      </c>
      <c r="J39" s="21"/>
    </row>
    <row r="40" s="4" customFormat="1" ht="44" customHeight="1" spans="1:10">
      <c r="A40" s="13">
        <v>37</v>
      </c>
      <c r="B40" s="17" t="s">
        <v>60</v>
      </c>
      <c r="C40" s="16"/>
      <c r="D40" s="16"/>
      <c r="E40" s="16" t="s">
        <v>39</v>
      </c>
      <c r="F40" s="20">
        <v>0.5</v>
      </c>
      <c r="G40" s="16"/>
      <c r="H40" s="22"/>
      <c r="I40" s="20">
        <f t="shared" si="2"/>
        <v>0.5</v>
      </c>
      <c r="J40" s="21"/>
    </row>
    <row r="41" s="4" customFormat="1" ht="44" customHeight="1" spans="1:10">
      <c r="A41" s="13">
        <v>38</v>
      </c>
      <c r="B41" s="17" t="s">
        <v>61</v>
      </c>
      <c r="C41" s="16"/>
      <c r="D41" s="16"/>
      <c r="E41" s="16" t="s">
        <v>39</v>
      </c>
      <c r="F41" s="20">
        <v>0.5</v>
      </c>
      <c r="G41" s="16"/>
      <c r="H41" s="22"/>
      <c r="I41" s="20">
        <f t="shared" si="2"/>
        <v>0.5</v>
      </c>
      <c r="J41" s="21"/>
    </row>
    <row r="42" s="4" customFormat="1" ht="44" customHeight="1" spans="1:10">
      <c r="A42" s="13">
        <v>39</v>
      </c>
      <c r="B42" s="17" t="s">
        <v>62</v>
      </c>
      <c r="C42" s="16"/>
      <c r="D42" s="16"/>
      <c r="E42" s="16" t="s">
        <v>39</v>
      </c>
      <c r="F42" s="20">
        <v>0.5</v>
      </c>
      <c r="G42" s="16"/>
      <c r="H42" s="22"/>
      <c r="I42" s="20">
        <f t="shared" si="2"/>
        <v>0.5</v>
      </c>
      <c r="J42" s="21"/>
    </row>
    <row r="43" s="4" customFormat="1" ht="44" customHeight="1" spans="1:10">
      <c r="A43" s="13">
        <v>40</v>
      </c>
      <c r="B43" s="17" t="s">
        <v>63</v>
      </c>
      <c r="C43" s="16"/>
      <c r="D43" s="16"/>
      <c r="E43" s="16" t="s">
        <v>39</v>
      </c>
      <c r="F43" s="20">
        <v>0.5</v>
      </c>
      <c r="G43" s="16"/>
      <c r="H43" s="22"/>
      <c r="I43" s="20">
        <f t="shared" si="2"/>
        <v>0.5</v>
      </c>
      <c r="J43" s="21"/>
    </row>
    <row r="44" s="4" customFormat="1" ht="44" customHeight="1" spans="1:10">
      <c r="A44" s="13">
        <v>41</v>
      </c>
      <c r="B44" s="17" t="s">
        <v>64</v>
      </c>
      <c r="C44" s="16"/>
      <c r="D44" s="16"/>
      <c r="E44" s="16" t="s">
        <v>39</v>
      </c>
      <c r="F44" s="20">
        <v>0.5</v>
      </c>
      <c r="G44" s="16"/>
      <c r="H44" s="22"/>
      <c r="I44" s="20">
        <f t="shared" si="2"/>
        <v>0.5</v>
      </c>
      <c r="J44" s="21"/>
    </row>
    <row r="45" s="4" customFormat="1" ht="44" customHeight="1" spans="1:10">
      <c r="A45" s="13">
        <v>42</v>
      </c>
      <c r="B45" s="17" t="s">
        <v>65</v>
      </c>
      <c r="C45" s="16"/>
      <c r="D45" s="16"/>
      <c r="E45" s="16" t="s">
        <v>39</v>
      </c>
      <c r="F45" s="20">
        <v>0.5</v>
      </c>
      <c r="G45" s="16"/>
      <c r="H45" s="22"/>
      <c r="I45" s="20">
        <f t="shared" si="2"/>
        <v>0.5</v>
      </c>
      <c r="J45" s="21"/>
    </row>
    <row r="46" s="4" customFormat="1" ht="44" customHeight="1" spans="1:10">
      <c r="A46" s="13">
        <v>43</v>
      </c>
      <c r="B46" s="17" t="s">
        <v>66</v>
      </c>
      <c r="C46" s="16"/>
      <c r="D46" s="16"/>
      <c r="E46" s="16" t="s">
        <v>39</v>
      </c>
      <c r="F46" s="20">
        <v>0.5</v>
      </c>
      <c r="G46" s="16"/>
      <c r="H46" s="22"/>
      <c r="I46" s="20">
        <f t="shared" si="2"/>
        <v>0.5</v>
      </c>
      <c r="J46" s="21"/>
    </row>
    <row r="47" s="4" customFormat="1" ht="44" customHeight="1" spans="1:10">
      <c r="A47" s="13">
        <v>44</v>
      </c>
      <c r="B47" s="17" t="s">
        <v>67</v>
      </c>
      <c r="C47" s="16"/>
      <c r="D47" s="16"/>
      <c r="E47" s="16" t="s">
        <v>39</v>
      </c>
      <c r="F47" s="20">
        <v>0.5</v>
      </c>
      <c r="G47" s="16"/>
      <c r="H47" s="22"/>
      <c r="I47" s="20">
        <f t="shared" si="2"/>
        <v>0.5</v>
      </c>
      <c r="J47" s="21"/>
    </row>
    <row r="48" s="4" customFormat="1" ht="44" customHeight="1" spans="1:10">
      <c r="A48" s="13">
        <v>45</v>
      </c>
      <c r="B48" s="17" t="s">
        <v>68</v>
      </c>
      <c r="C48" s="16"/>
      <c r="D48" s="16"/>
      <c r="E48" s="16" t="s">
        <v>39</v>
      </c>
      <c r="F48" s="20">
        <v>0.5</v>
      </c>
      <c r="G48" s="16"/>
      <c r="H48" s="22"/>
      <c r="I48" s="20">
        <f t="shared" si="2"/>
        <v>0.5</v>
      </c>
      <c r="J48" s="21"/>
    </row>
    <row r="49" s="4" customFormat="1" ht="44" customHeight="1" spans="1:10">
      <c r="A49" s="13">
        <v>46</v>
      </c>
      <c r="B49" s="17" t="s">
        <v>69</v>
      </c>
      <c r="C49" s="16"/>
      <c r="D49" s="16"/>
      <c r="E49" s="16" t="s">
        <v>39</v>
      </c>
      <c r="F49" s="20">
        <v>0.5</v>
      </c>
      <c r="G49" s="16"/>
      <c r="H49" s="22"/>
      <c r="I49" s="20">
        <f t="shared" si="2"/>
        <v>0.5</v>
      </c>
      <c r="J49" s="21"/>
    </row>
    <row r="50" s="4" customFormat="1" ht="44" customHeight="1" spans="1:10">
      <c r="A50" s="13">
        <v>47</v>
      </c>
      <c r="B50" s="17" t="s">
        <v>70</v>
      </c>
      <c r="C50" s="16"/>
      <c r="D50" s="16"/>
      <c r="E50" s="16" t="s">
        <v>39</v>
      </c>
      <c r="F50" s="20">
        <v>0.5</v>
      </c>
      <c r="G50" s="16"/>
      <c r="H50" s="22"/>
      <c r="I50" s="20">
        <f t="shared" si="2"/>
        <v>0.5</v>
      </c>
      <c r="J50" s="21"/>
    </row>
    <row r="51" s="4" customFormat="1" ht="44" customHeight="1" spans="1:10">
      <c r="A51" s="13">
        <v>48</v>
      </c>
      <c r="B51" s="17" t="s">
        <v>71</v>
      </c>
      <c r="C51" s="16"/>
      <c r="D51" s="16"/>
      <c r="E51" s="16" t="s">
        <v>39</v>
      </c>
      <c r="F51" s="20">
        <v>0.5</v>
      </c>
      <c r="G51" s="16"/>
      <c r="H51" s="22"/>
      <c r="I51" s="20">
        <f t="shared" si="2"/>
        <v>0.5</v>
      </c>
      <c r="J51" s="21"/>
    </row>
    <row r="52" s="4" customFormat="1" ht="44" customHeight="1" spans="1:10">
      <c r="A52" s="13">
        <v>49</v>
      </c>
      <c r="B52" s="17" t="s">
        <v>72</v>
      </c>
      <c r="C52" s="16"/>
      <c r="D52" s="16"/>
      <c r="E52" s="16" t="s">
        <v>39</v>
      </c>
      <c r="F52" s="20">
        <v>0.5</v>
      </c>
      <c r="G52" s="16"/>
      <c r="H52" s="22"/>
      <c r="I52" s="20">
        <f t="shared" si="2"/>
        <v>0.5</v>
      </c>
      <c r="J52" s="21"/>
    </row>
    <row r="53" s="4" customFormat="1" ht="44" customHeight="1" spans="1:10">
      <c r="A53" s="13">
        <v>50</v>
      </c>
      <c r="B53" s="17" t="s">
        <v>73</v>
      </c>
      <c r="C53" s="16"/>
      <c r="D53" s="16"/>
      <c r="E53" s="16" t="s">
        <v>39</v>
      </c>
      <c r="F53" s="20">
        <v>0.5</v>
      </c>
      <c r="G53" s="16"/>
      <c r="H53" s="22"/>
      <c r="I53" s="20">
        <f t="shared" si="2"/>
        <v>0.5</v>
      </c>
      <c r="J53" s="21"/>
    </row>
    <row r="54" s="4" customFormat="1" ht="44" customHeight="1" spans="1:10">
      <c r="A54" s="13">
        <v>51</v>
      </c>
      <c r="B54" s="17" t="s">
        <v>74</v>
      </c>
      <c r="C54" s="16"/>
      <c r="D54" s="16"/>
      <c r="E54" s="16" t="s">
        <v>39</v>
      </c>
      <c r="F54" s="20">
        <v>0.5</v>
      </c>
      <c r="G54" s="16"/>
      <c r="H54" s="22"/>
      <c r="I54" s="20">
        <f t="shared" si="2"/>
        <v>0.5</v>
      </c>
      <c r="J54" s="21"/>
    </row>
    <row r="55" s="4" customFormat="1" ht="44" customHeight="1" spans="1:10">
      <c r="A55" s="13">
        <v>52</v>
      </c>
      <c r="B55" s="17" t="s">
        <v>75</v>
      </c>
      <c r="C55" s="16"/>
      <c r="D55" s="16"/>
      <c r="E55" s="16" t="s">
        <v>39</v>
      </c>
      <c r="F55" s="20">
        <v>0.5</v>
      </c>
      <c r="G55" s="16"/>
      <c r="H55" s="22"/>
      <c r="I55" s="20">
        <f t="shared" si="2"/>
        <v>0.5</v>
      </c>
      <c r="J55" s="21"/>
    </row>
    <row r="56" s="4" customFormat="1" ht="44" customHeight="1" spans="1:10">
      <c r="A56" s="13">
        <v>53</v>
      </c>
      <c r="B56" s="17" t="s">
        <v>76</v>
      </c>
      <c r="C56" s="16"/>
      <c r="D56" s="16"/>
      <c r="E56" s="16" t="s">
        <v>39</v>
      </c>
      <c r="F56" s="20">
        <v>0.5</v>
      </c>
      <c r="G56" s="16"/>
      <c r="H56" s="22"/>
      <c r="I56" s="20">
        <f t="shared" si="2"/>
        <v>0.5</v>
      </c>
      <c r="J56" s="21"/>
    </row>
    <row r="57" s="4" customFormat="1" ht="44" customHeight="1" spans="1:10">
      <c r="A57" s="13">
        <v>54</v>
      </c>
      <c r="B57" s="17" t="s">
        <v>77</v>
      </c>
      <c r="C57" s="16"/>
      <c r="D57" s="16"/>
      <c r="E57" s="16" t="s">
        <v>39</v>
      </c>
      <c r="F57" s="20">
        <v>0.5</v>
      </c>
      <c r="G57" s="16"/>
      <c r="H57" s="22"/>
      <c r="I57" s="20">
        <f t="shared" si="2"/>
        <v>0.5</v>
      </c>
      <c r="J57" s="21"/>
    </row>
    <row r="58" s="4" customFormat="1" ht="44" customHeight="1" spans="1:10">
      <c r="A58" s="13">
        <v>55</v>
      </c>
      <c r="B58" s="17" t="s">
        <v>78</v>
      </c>
      <c r="C58" s="16"/>
      <c r="D58" s="16"/>
      <c r="E58" s="16" t="s">
        <v>39</v>
      </c>
      <c r="F58" s="20">
        <v>0.5</v>
      </c>
      <c r="G58" s="16"/>
      <c r="H58" s="22"/>
      <c r="I58" s="20">
        <f t="shared" si="2"/>
        <v>0.5</v>
      </c>
      <c r="J58" s="21"/>
    </row>
    <row r="59" s="4" customFormat="1" ht="44" customHeight="1" spans="1:10">
      <c r="A59" s="13">
        <v>56</v>
      </c>
      <c r="B59" s="17" t="s">
        <v>79</v>
      </c>
      <c r="C59" s="16"/>
      <c r="D59" s="16"/>
      <c r="E59" s="16" t="s">
        <v>39</v>
      </c>
      <c r="F59" s="20">
        <v>0.5</v>
      </c>
      <c r="G59" s="16"/>
      <c r="H59" s="22"/>
      <c r="I59" s="20">
        <f>D59+F59+H59</f>
        <v>0.5</v>
      </c>
      <c r="J59" s="21"/>
    </row>
    <row r="60" s="4" customFormat="1" ht="44" customHeight="1" spans="1:10">
      <c r="A60" s="13">
        <v>57</v>
      </c>
      <c r="B60" s="17" t="s">
        <v>80</v>
      </c>
      <c r="C60" s="16"/>
      <c r="D60" s="16"/>
      <c r="E60" s="16" t="s">
        <v>39</v>
      </c>
      <c r="F60" s="20">
        <v>0.5</v>
      </c>
      <c r="G60" s="16"/>
      <c r="H60" s="22"/>
      <c r="I60" s="20">
        <f>D60+F60+H60</f>
        <v>0.5</v>
      </c>
      <c r="J60" s="21"/>
    </row>
    <row r="61" s="4" customFormat="1" ht="44" customHeight="1" spans="1:10">
      <c r="A61" s="13">
        <v>58</v>
      </c>
      <c r="B61" s="17" t="s">
        <v>81</v>
      </c>
      <c r="C61" s="16"/>
      <c r="D61" s="16"/>
      <c r="E61" s="16" t="s">
        <v>39</v>
      </c>
      <c r="F61" s="20">
        <v>0.5</v>
      </c>
      <c r="G61" s="16"/>
      <c r="H61" s="22"/>
      <c r="I61" s="20">
        <f>D61+F61+H61</f>
        <v>0.5</v>
      </c>
      <c r="J61" s="21"/>
    </row>
    <row r="62" s="4" customFormat="1" ht="44" customHeight="1" spans="1:10">
      <c r="A62" s="13">
        <v>59</v>
      </c>
      <c r="B62" s="17" t="s">
        <v>82</v>
      </c>
      <c r="C62" s="16"/>
      <c r="D62" s="16"/>
      <c r="E62" s="16" t="s">
        <v>39</v>
      </c>
      <c r="F62" s="20">
        <v>0.5</v>
      </c>
      <c r="G62" s="16"/>
      <c r="H62" s="22"/>
      <c r="I62" s="20">
        <f>D62+F62+H62</f>
        <v>0.5</v>
      </c>
      <c r="J62" s="21"/>
    </row>
    <row r="63" s="4" customFormat="1" ht="44" customHeight="1" spans="1:10">
      <c r="A63" s="13">
        <v>60</v>
      </c>
      <c r="B63" s="17" t="s">
        <v>83</v>
      </c>
      <c r="C63" s="16"/>
      <c r="D63" s="16"/>
      <c r="E63" s="16" t="s">
        <v>39</v>
      </c>
      <c r="F63" s="20">
        <v>0.5</v>
      </c>
      <c r="G63" s="16"/>
      <c r="H63" s="22"/>
      <c r="I63" s="20">
        <f>D63+F63+H63</f>
        <v>0.5</v>
      </c>
      <c r="J63" s="21"/>
    </row>
    <row r="64" s="4" customFormat="1" ht="44" customHeight="1" spans="1:10">
      <c r="A64" s="13">
        <v>61</v>
      </c>
      <c r="B64" s="17" t="s">
        <v>84</v>
      </c>
      <c r="C64" s="16"/>
      <c r="D64" s="16"/>
      <c r="E64" s="16" t="s">
        <v>39</v>
      </c>
      <c r="F64" s="20">
        <v>0.5</v>
      </c>
      <c r="G64" s="16"/>
      <c r="H64" s="22"/>
      <c r="I64" s="20">
        <f>D64+F64+H64</f>
        <v>0.5</v>
      </c>
      <c r="J64" s="21"/>
    </row>
    <row r="65" s="4" customFormat="1" ht="44" customHeight="1" spans="1:10">
      <c r="A65" s="13">
        <v>62</v>
      </c>
      <c r="B65" s="17" t="s">
        <v>85</v>
      </c>
      <c r="C65" s="16"/>
      <c r="D65" s="16"/>
      <c r="E65" s="16" t="s">
        <v>39</v>
      </c>
      <c r="F65" s="20">
        <v>0.5</v>
      </c>
      <c r="G65" s="16"/>
      <c r="H65" s="22"/>
      <c r="I65" s="20">
        <f>D65+F65+H65</f>
        <v>0.5</v>
      </c>
      <c r="J65" s="21"/>
    </row>
    <row r="66" s="4" customFormat="1" ht="44" customHeight="1" spans="1:10">
      <c r="A66" s="13">
        <v>63</v>
      </c>
      <c r="B66" s="17" t="s">
        <v>86</v>
      </c>
      <c r="C66" s="16"/>
      <c r="D66" s="16"/>
      <c r="E66" s="16" t="s">
        <v>39</v>
      </c>
      <c r="F66" s="20">
        <v>0.5</v>
      </c>
      <c r="G66" s="16"/>
      <c r="H66" s="22"/>
      <c r="I66" s="20">
        <f>D66+F66+H66</f>
        <v>0.5</v>
      </c>
      <c r="J66" s="21"/>
    </row>
    <row r="67" s="4" customFormat="1" ht="44" customHeight="1" spans="1:10">
      <c r="A67" s="13">
        <v>64</v>
      </c>
      <c r="B67" s="17" t="s">
        <v>87</v>
      </c>
      <c r="C67" s="16"/>
      <c r="D67" s="16"/>
      <c r="E67" s="16" t="s">
        <v>39</v>
      </c>
      <c r="F67" s="20">
        <v>0.5</v>
      </c>
      <c r="G67" s="16"/>
      <c r="H67" s="22"/>
      <c r="I67" s="20">
        <f>D67+F67+H67</f>
        <v>0.5</v>
      </c>
      <c r="J67" s="21"/>
    </row>
    <row r="68" s="4" customFormat="1" ht="44" customHeight="1" spans="1:10">
      <c r="A68" s="13">
        <v>65</v>
      </c>
      <c r="B68" s="17" t="s">
        <v>88</v>
      </c>
      <c r="C68" s="16"/>
      <c r="D68" s="16"/>
      <c r="E68" s="16" t="s">
        <v>39</v>
      </c>
      <c r="F68" s="20">
        <v>0.5</v>
      </c>
      <c r="G68" s="16"/>
      <c r="H68" s="22"/>
      <c r="I68" s="20">
        <f>D68+F68+H68</f>
        <v>0.5</v>
      </c>
      <c r="J68" s="21"/>
    </row>
    <row r="69" s="4" customFormat="1" ht="44" customHeight="1" spans="1:10">
      <c r="A69" s="13">
        <v>66</v>
      </c>
      <c r="B69" s="17" t="s">
        <v>89</v>
      </c>
      <c r="C69" s="16"/>
      <c r="D69" s="16"/>
      <c r="E69" s="16" t="s">
        <v>39</v>
      </c>
      <c r="F69" s="20">
        <v>0.5</v>
      </c>
      <c r="G69" s="16"/>
      <c r="H69" s="22"/>
      <c r="I69" s="20">
        <f>D69+F69+H69</f>
        <v>0.5</v>
      </c>
      <c r="J69" s="21"/>
    </row>
    <row r="70" s="4" customFormat="1" ht="44" customHeight="1" spans="1:10">
      <c r="A70" s="13">
        <v>67</v>
      </c>
      <c r="B70" s="17" t="s">
        <v>90</v>
      </c>
      <c r="C70" s="16"/>
      <c r="D70" s="16"/>
      <c r="E70" s="16" t="s">
        <v>39</v>
      </c>
      <c r="F70" s="20">
        <v>0.5</v>
      </c>
      <c r="G70" s="16"/>
      <c r="H70" s="22"/>
      <c r="I70" s="20">
        <f>D70+F70+H70</f>
        <v>0.5</v>
      </c>
      <c r="J70" s="21"/>
    </row>
    <row r="71" s="4" customFormat="1" ht="44" customHeight="1" spans="1:10">
      <c r="A71" s="13">
        <v>68</v>
      </c>
      <c r="B71" s="16" t="s">
        <v>91</v>
      </c>
      <c r="C71" s="16"/>
      <c r="D71" s="16"/>
      <c r="E71" s="16" t="s">
        <v>39</v>
      </c>
      <c r="F71" s="20">
        <v>0.5</v>
      </c>
      <c r="G71" s="16"/>
      <c r="H71" s="22"/>
      <c r="I71" s="20">
        <f>D71+F71+H71</f>
        <v>0.5</v>
      </c>
      <c r="J71" s="21"/>
    </row>
    <row r="72" s="4" customFormat="1" ht="44" customHeight="1" spans="1:10">
      <c r="A72" s="13">
        <v>69</v>
      </c>
      <c r="B72" s="16" t="s">
        <v>92</v>
      </c>
      <c r="C72" s="16"/>
      <c r="D72" s="16"/>
      <c r="E72" s="16" t="s">
        <v>39</v>
      </c>
      <c r="F72" s="20">
        <v>0.5</v>
      </c>
      <c r="G72" s="16"/>
      <c r="H72" s="22"/>
      <c r="I72" s="20">
        <f>D72+F72+H72</f>
        <v>0.5</v>
      </c>
      <c r="J72" s="21"/>
    </row>
    <row r="73" s="4" customFormat="1" ht="44" customHeight="1" spans="1:10">
      <c r="A73" s="13">
        <v>70</v>
      </c>
      <c r="B73" s="16" t="s">
        <v>93</v>
      </c>
      <c r="C73" s="16"/>
      <c r="D73" s="16"/>
      <c r="E73" s="16" t="s">
        <v>39</v>
      </c>
      <c r="F73" s="20">
        <v>0.5</v>
      </c>
      <c r="G73" s="16"/>
      <c r="H73" s="22"/>
      <c r="I73" s="20">
        <f>D73+F73+H73</f>
        <v>0.5</v>
      </c>
      <c r="J73" s="21"/>
    </row>
    <row r="74" s="4" customFormat="1" ht="44" customHeight="1" spans="1:10">
      <c r="A74" s="13">
        <v>71</v>
      </c>
      <c r="B74" s="16" t="s">
        <v>94</v>
      </c>
      <c r="C74" s="16"/>
      <c r="D74" s="16"/>
      <c r="E74" s="16" t="s">
        <v>39</v>
      </c>
      <c r="F74" s="20">
        <v>0.5</v>
      </c>
      <c r="G74" s="16"/>
      <c r="H74" s="22"/>
      <c r="I74" s="20">
        <f>D74+F74+H74</f>
        <v>0.5</v>
      </c>
      <c r="J74" s="21"/>
    </row>
    <row r="75" s="4" customFormat="1" ht="44" customHeight="1" spans="1:10">
      <c r="A75" s="13">
        <v>72</v>
      </c>
      <c r="B75" s="16" t="s">
        <v>95</v>
      </c>
      <c r="C75" s="16"/>
      <c r="D75" s="16"/>
      <c r="E75" s="16" t="s">
        <v>39</v>
      </c>
      <c r="F75" s="20">
        <v>0.5</v>
      </c>
      <c r="G75" s="16"/>
      <c r="H75" s="22"/>
      <c r="I75" s="20">
        <f>D75+F75+H75</f>
        <v>0.5</v>
      </c>
      <c r="J75" s="21"/>
    </row>
    <row r="76" s="4" customFormat="1" ht="44" customHeight="1" spans="1:10">
      <c r="A76" s="13">
        <v>73</v>
      </c>
      <c r="B76" s="16" t="s">
        <v>96</v>
      </c>
      <c r="C76" s="16"/>
      <c r="D76" s="16"/>
      <c r="E76" s="16" t="s">
        <v>39</v>
      </c>
      <c r="F76" s="20">
        <v>0.5</v>
      </c>
      <c r="G76" s="16"/>
      <c r="H76" s="22"/>
      <c r="I76" s="20">
        <f>D76+F76+H76</f>
        <v>0.5</v>
      </c>
      <c r="J76" s="21"/>
    </row>
    <row r="77" s="4" customFormat="1" ht="44" customHeight="1" spans="1:10">
      <c r="A77" s="13">
        <v>74</v>
      </c>
      <c r="B77" s="16" t="s">
        <v>97</v>
      </c>
      <c r="C77" s="16"/>
      <c r="D77" s="16"/>
      <c r="E77" s="16" t="s">
        <v>39</v>
      </c>
      <c r="F77" s="20">
        <v>0.5</v>
      </c>
      <c r="G77" s="16"/>
      <c r="H77" s="22"/>
      <c r="I77" s="20">
        <f>D77+F77+H77</f>
        <v>0.5</v>
      </c>
      <c r="J77" s="21"/>
    </row>
    <row r="78" s="4" customFormat="1" ht="44" customHeight="1" spans="1:10">
      <c r="A78" s="13">
        <v>75</v>
      </c>
      <c r="B78" s="16" t="s">
        <v>98</v>
      </c>
      <c r="C78" s="16"/>
      <c r="D78" s="16"/>
      <c r="E78" s="16" t="s">
        <v>39</v>
      </c>
      <c r="F78" s="20">
        <v>0.5</v>
      </c>
      <c r="G78" s="16"/>
      <c r="H78" s="22"/>
      <c r="I78" s="20">
        <f>D78+F78+H78</f>
        <v>0.5</v>
      </c>
      <c r="J78" s="21"/>
    </row>
    <row r="79" s="4" customFormat="1" ht="44" customHeight="1" spans="1:10">
      <c r="A79" s="13">
        <v>76</v>
      </c>
      <c r="B79" s="16" t="s">
        <v>99</v>
      </c>
      <c r="C79" s="16"/>
      <c r="D79" s="16"/>
      <c r="E79" s="16" t="s">
        <v>39</v>
      </c>
      <c r="F79" s="20">
        <v>0.5</v>
      </c>
      <c r="G79" s="16"/>
      <c r="H79" s="22"/>
      <c r="I79" s="20">
        <f>D79+F79+H79</f>
        <v>0.5</v>
      </c>
      <c r="J79" s="21"/>
    </row>
    <row r="80" s="5" customFormat="1" ht="38" customHeight="1" spans="1:10">
      <c r="A80" s="26" t="s">
        <v>100</v>
      </c>
      <c r="B80" s="26"/>
      <c r="C80" s="27"/>
      <c r="D80" s="27"/>
      <c r="E80" s="16"/>
      <c r="F80" s="20"/>
      <c r="G80" s="27"/>
      <c r="H80" s="27"/>
      <c r="I80" s="27">
        <f>SUM(I4:I79)</f>
        <v>112.66</v>
      </c>
      <c r="J80" s="26"/>
    </row>
    <row r="81" customHeight="1" spans="3:9">
      <c r="C81" s="2"/>
      <c r="D81" s="2"/>
      <c r="E81" s="2"/>
      <c r="F81" s="2"/>
      <c r="G81" s="2"/>
      <c r="H81" s="2"/>
      <c r="I81" s="2"/>
    </row>
    <row r="82" customHeight="1" spans="3:9">
      <c r="C82" s="2"/>
      <c r="D82" s="2"/>
      <c r="E82" s="2"/>
      <c r="F82" s="2"/>
      <c r="G82" s="2"/>
      <c r="H82" s="2"/>
      <c r="I82" s="2"/>
    </row>
    <row r="83" customHeight="1" spans="3:9">
      <c r="C83" s="2"/>
      <c r="D83" s="2"/>
      <c r="E83" s="2"/>
      <c r="F83" s="2"/>
      <c r="G83" s="2"/>
      <c r="H83" s="2"/>
      <c r="I83" s="2"/>
    </row>
  </sheetData>
  <mergeCells count="7">
    <mergeCell ref="A1:J1"/>
    <mergeCell ref="C2:H2"/>
    <mergeCell ref="A80:B80"/>
    <mergeCell ref="A2:A3"/>
    <mergeCell ref="B2:B3"/>
    <mergeCell ref="I2:I3"/>
    <mergeCell ref="J2:J3"/>
  </mergeCells>
  <pageMargins left="0.751388888888889" right="0.751388888888889" top="1" bottom="1" header="0.5" footer="0.5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几世修</cp:lastModifiedBy>
  <dcterms:created xsi:type="dcterms:W3CDTF">2025-11-03T07:28:00Z</dcterms:created>
  <dcterms:modified xsi:type="dcterms:W3CDTF">2025-12-04T17:11:14Z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AF607D401F5FE457BAF7276971881A39_43</vt:lpwstr>
  </property>
  <property fmtid="{D5CDD505-2E9C-101B-9397-08002B2CF9AE}" pid="3" name="KSOProductBuildVer">
    <vt:lpwstr>2052-12.8.2.17863</vt:lpwstr>
  </property>
</Properties>
</file>