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<sst xmlns="http://schemas.openxmlformats.org/spreadsheetml/2006/main" count="23" uniqueCount="21">
  <si>
    <t>隆德县2023年“肉牛养殖新型经营主体”项目建设补贴资金公示表</t>
  </si>
  <si>
    <t>序号</t>
  </si>
  <si>
    <t>项目名称</t>
  </si>
  <si>
    <t>项目实施主体名称</t>
  </si>
  <si>
    <t>牛棚</t>
  </si>
  <si>
    <t>青贮池</t>
  </si>
  <si>
    <t>核验兑付补贴资金
(万元)</t>
  </si>
  <si>
    <t>已兑付资金
（万元）</t>
  </si>
  <si>
    <t>本次计划兑付资金（万元）</t>
  </si>
  <si>
    <t>备注</t>
  </si>
  <si>
    <t>第三方核验(㎡)</t>
  </si>
  <si>
    <t>农牧(㎡)</t>
  </si>
  <si>
    <t>补贴标准
（元/㎡）</t>
  </si>
  <si>
    <t>核验补贴资金
（万元）</t>
  </si>
  <si>
    <t>第三方核验（m³）</t>
  </si>
  <si>
    <t>农牧（m³）</t>
  </si>
  <si>
    <t>补贴标准
（元/m³）</t>
  </si>
  <si>
    <t>2023年100头肉牛规模养殖场建设项目</t>
  </si>
  <si>
    <t>隆德县国鹏养殖专业合作社</t>
  </si>
  <si>
    <t>隆德县海盛种养殖家庭农场</t>
  </si>
  <si>
    <t>合计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</si>
</sst>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color indexed="8"/>
      <name val="宋体"/>
      <charset val="134"/>
    </font>
    <font>
      <sz val="14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0" fillId="31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6" fillId="8" borderId="9" applyNumberFormat="false" applyAlignment="false" applyProtection="false">
      <alignment vertical="center"/>
    </xf>
    <xf numFmtId="0" fontId="23" fillId="16" borderId="13" applyNumberFormat="false" applyAlignment="false" applyProtection="false">
      <alignment vertical="center"/>
    </xf>
    <xf numFmtId="0" fontId="24" fillId="17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2" fillId="0" borderId="12" applyNumberFormat="false" applyFill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0" fillId="21" borderId="14" applyNumberFormat="false" applyFont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15" fillId="8" borderId="8" applyNumberFormat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28" fillId="30" borderId="8" applyNumberFormat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true">
      <alignment vertical="center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vertical="center" wrapText="true"/>
    </xf>
    <xf numFmtId="0" fontId="0" fillId="0" borderId="0" xfId="0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176" fontId="2" fillId="0" borderId="0" xfId="0" applyNumberFormat="true" applyFont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0" fillId="0" borderId="0" xfId="0" applyFill="true">
      <alignment vertical="center"/>
    </xf>
    <xf numFmtId="0" fontId="3" fillId="0" borderId="0" xfId="0" applyFont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1" fillId="0" borderId="3" xfId="0" applyFont="true" applyBorder="true" applyAlignment="true">
      <alignment horizontal="center" vertical="center"/>
    </xf>
    <xf numFmtId="0" fontId="1" fillId="0" borderId="3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 wrapText="true"/>
    </xf>
    <xf numFmtId="0" fontId="0" fillId="0" borderId="4" xfId="0" applyFont="true" applyBorder="true" applyAlignment="true">
      <alignment horizontal="center" vertical="center"/>
    </xf>
    <xf numFmtId="0" fontId="0" fillId="0" borderId="4" xfId="0" applyFont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/>
    </xf>
    <xf numFmtId="0" fontId="1" fillId="0" borderId="5" xfId="0" applyFont="true" applyBorder="true" applyAlignment="true">
      <alignment horizontal="center" vertical="center"/>
    </xf>
    <xf numFmtId="0" fontId="1" fillId="0" borderId="6" xfId="0" applyFont="true" applyBorder="true" applyAlignment="true">
      <alignment horizontal="center" vertical="center"/>
    </xf>
    <xf numFmtId="0" fontId="4" fillId="0" borderId="5" xfId="0" applyFont="true" applyBorder="true" applyAlignment="true">
      <alignment horizontal="center" vertical="center" wrapText="true"/>
    </xf>
    <xf numFmtId="176" fontId="4" fillId="0" borderId="6" xfId="0" applyNumberFormat="true" applyFont="true" applyBorder="true" applyAlignment="true">
      <alignment horizontal="center" vertical="center" wrapText="true"/>
    </xf>
    <xf numFmtId="176" fontId="4" fillId="0" borderId="4" xfId="0" applyNumberFormat="true" applyFont="true" applyBorder="true" applyAlignment="true">
      <alignment horizontal="center" vertical="center" wrapText="true"/>
    </xf>
    <xf numFmtId="176" fontId="5" fillId="0" borderId="4" xfId="0" applyNumberFormat="true" applyFont="true" applyFill="true" applyBorder="true" applyAlignment="true">
      <alignment horizontal="center" vertical="center" wrapText="true"/>
    </xf>
    <xf numFmtId="177" fontId="6" fillId="0" borderId="4" xfId="0" applyNumberFormat="true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/>
    </xf>
    <xf numFmtId="177" fontId="8" fillId="0" borderId="4" xfId="0" applyNumberFormat="true" applyFont="true" applyFill="true" applyBorder="true" applyAlignment="true">
      <alignment horizontal="center" vertical="center" wrapText="true"/>
    </xf>
    <xf numFmtId="0" fontId="9" fillId="0" borderId="4" xfId="0" applyFont="true" applyFill="true" applyBorder="true" applyAlignment="true">
      <alignment horizontal="center" vertical="center" wrapText="true"/>
    </xf>
    <xf numFmtId="0" fontId="0" fillId="0" borderId="4" xfId="0" applyFont="true" applyFill="true" applyBorder="true" applyAlignment="true">
      <alignment horizontal="center" vertical="center"/>
    </xf>
    <xf numFmtId="0" fontId="0" fillId="0" borderId="4" xfId="0" applyFont="true" applyBorder="true">
      <alignment vertical="center"/>
    </xf>
    <xf numFmtId="176" fontId="8" fillId="0" borderId="4" xfId="0" applyNumberFormat="true" applyFont="true" applyFill="true" applyBorder="true" applyAlignment="true">
      <alignment horizontal="center" vertical="center" wrapText="true"/>
    </xf>
    <xf numFmtId="0" fontId="0" fillId="0" borderId="4" xfId="0" applyBorder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6"/>
  <sheetViews>
    <sheetView tabSelected="1" zoomScale="79" zoomScaleNormal="79" workbookViewId="0">
      <pane ySplit="3" topLeftCell="A4" activePane="bottomLeft" state="frozen"/>
      <selection/>
      <selection pane="bottomLeft" activeCell="L11" sqref="L11"/>
    </sheetView>
  </sheetViews>
  <sheetFormatPr defaultColWidth="18.4416666666667" defaultRowHeight="34" customHeight="true" outlineLevelRow="5"/>
  <cols>
    <col min="1" max="1" width="7.33333333333333" style="2" customWidth="true"/>
    <col min="2" max="2" width="27.6666666666667" style="3" customWidth="true"/>
    <col min="3" max="3" width="16.45" style="4" customWidth="true"/>
    <col min="4" max="6" width="9.96666666666667" style="5" customWidth="true"/>
    <col min="7" max="7" width="12.5" style="6" customWidth="true"/>
    <col min="8" max="8" width="9.96666666666667" style="5" customWidth="true"/>
    <col min="9" max="10" width="9.96666666666667" style="7" customWidth="true"/>
    <col min="11" max="11" width="12.1833333333333" style="7" customWidth="true"/>
    <col min="12" max="12" width="15.025" style="3" customWidth="true"/>
    <col min="13" max="13" width="8.75" style="8" customWidth="true"/>
    <col min="14" max="14" width="9.325" customWidth="true"/>
    <col min="15" max="15" width="9.01666666666667" customWidth="true"/>
    <col min="16" max="16379" width="18.4416666666667" customWidth="true"/>
  </cols>
  <sheetData>
    <row r="1" ht="57" customHeight="true" spans="1:1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ht="38" customHeight="true" spans="1:15">
      <c r="A2" s="10" t="s">
        <v>1</v>
      </c>
      <c r="B2" s="11" t="s">
        <v>2</v>
      </c>
      <c r="C2" s="11" t="s">
        <v>3</v>
      </c>
      <c r="D2" s="12" t="s">
        <v>4</v>
      </c>
      <c r="E2" s="22"/>
      <c r="F2" s="22"/>
      <c r="G2" s="23"/>
      <c r="H2" s="12" t="s">
        <v>5</v>
      </c>
      <c r="I2" s="22"/>
      <c r="J2" s="22"/>
      <c r="K2" s="22"/>
      <c r="L2" s="27" t="s">
        <v>6</v>
      </c>
      <c r="M2" s="30" t="s">
        <v>7</v>
      </c>
      <c r="N2" s="30" t="s">
        <v>8</v>
      </c>
      <c r="O2" s="30" t="s">
        <v>9</v>
      </c>
    </row>
    <row r="3" ht="56" customHeight="true" spans="1:15">
      <c r="A3" s="13"/>
      <c r="B3" s="14"/>
      <c r="C3" s="14"/>
      <c r="D3" s="15" t="s">
        <v>10</v>
      </c>
      <c r="E3" s="15" t="s">
        <v>11</v>
      </c>
      <c r="F3" s="15" t="s">
        <v>12</v>
      </c>
      <c r="G3" s="24" t="s">
        <v>13</v>
      </c>
      <c r="H3" s="15" t="s">
        <v>14</v>
      </c>
      <c r="I3" s="15" t="s">
        <v>15</v>
      </c>
      <c r="J3" s="15" t="s">
        <v>16</v>
      </c>
      <c r="K3" s="15" t="s">
        <v>13</v>
      </c>
      <c r="L3" s="28"/>
      <c r="M3" s="30"/>
      <c r="N3" s="30"/>
      <c r="O3" s="30"/>
    </row>
    <row r="4" s="1" customFormat="true" ht="63" customHeight="true" spans="1:15">
      <c r="A4" s="16">
        <v>1</v>
      </c>
      <c r="B4" s="17" t="s">
        <v>17</v>
      </c>
      <c r="C4" s="17" t="s">
        <v>18</v>
      </c>
      <c r="D4" s="18">
        <v>1046</v>
      </c>
      <c r="E4" s="18">
        <v>1056</v>
      </c>
      <c r="F4" s="18">
        <v>200</v>
      </c>
      <c r="G4" s="25">
        <f>D4*F4</f>
        <v>209200</v>
      </c>
      <c r="H4" s="18">
        <v>879</v>
      </c>
      <c r="I4" s="18">
        <v>896</v>
      </c>
      <c r="J4" s="18">
        <v>60</v>
      </c>
      <c r="K4" s="25">
        <f>H4*J4</f>
        <v>52740</v>
      </c>
      <c r="L4" s="17">
        <f>K4+G4</f>
        <v>261940</v>
      </c>
      <c r="M4" s="31">
        <v>0</v>
      </c>
      <c r="N4" s="17">
        <v>261940</v>
      </c>
      <c r="O4" s="32"/>
    </row>
    <row r="5" s="1" customFormat="true" ht="63" customHeight="true" spans="1:15">
      <c r="A5" s="16">
        <v>2</v>
      </c>
      <c r="B5" s="17" t="s">
        <v>17</v>
      </c>
      <c r="C5" s="17" t="s">
        <v>19</v>
      </c>
      <c r="D5" s="18">
        <v>1780</v>
      </c>
      <c r="E5" s="18">
        <v>1788</v>
      </c>
      <c r="F5" s="18">
        <v>200</v>
      </c>
      <c r="G5" s="25">
        <f>D5*F5</f>
        <v>356000</v>
      </c>
      <c r="H5" s="18">
        <v>800</v>
      </c>
      <c r="I5" s="18">
        <v>815</v>
      </c>
      <c r="J5" s="18">
        <v>60</v>
      </c>
      <c r="K5" s="25">
        <f>H5*J5</f>
        <v>48000</v>
      </c>
      <c r="L5" s="17">
        <f>K5+G5</f>
        <v>404000</v>
      </c>
      <c r="M5" s="31">
        <v>0</v>
      </c>
      <c r="N5" s="16">
        <v>404000</v>
      </c>
      <c r="O5" s="32"/>
    </row>
    <row r="6" ht="46" customHeight="true" spans="1:15">
      <c r="A6" s="19" t="s">
        <v>20</v>
      </c>
      <c r="B6" s="20"/>
      <c r="C6" s="21"/>
      <c r="D6" s="18">
        <v>2826</v>
      </c>
      <c r="E6" s="18">
        <v>2844</v>
      </c>
      <c r="F6" s="18">
        <v>200</v>
      </c>
      <c r="G6" s="26">
        <f>SUM(G4:G5)</f>
        <v>565200</v>
      </c>
      <c r="H6" s="18">
        <v>1679</v>
      </c>
      <c r="I6" s="18">
        <v>1711</v>
      </c>
      <c r="J6" s="18">
        <v>60</v>
      </c>
      <c r="K6" s="26">
        <f>SUM(K4:K5)</f>
        <v>100740</v>
      </c>
      <c r="L6" s="29">
        <f>SUM(L4:L5)</f>
        <v>665940</v>
      </c>
      <c r="M6" s="33">
        <f>SUM(M4:M5)</f>
        <v>0</v>
      </c>
      <c r="N6" s="33">
        <f>SUM(N4:N5)</f>
        <v>665940</v>
      </c>
      <c r="O6" s="34"/>
    </row>
  </sheetData>
  <mergeCells count="11">
    <mergeCell ref="A1:O1"/>
    <mergeCell ref="D2:G2"/>
    <mergeCell ref="H2:K2"/>
    <mergeCell ref="A6:C6"/>
    <mergeCell ref="A2:A3"/>
    <mergeCell ref="B2:B3"/>
    <mergeCell ref="C2:C3"/>
    <mergeCell ref="L2:L3"/>
    <mergeCell ref="M2:M3"/>
    <mergeCell ref="N2:N3"/>
    <mergeCell ref="O2:O3"/>
  </mergeCells>
  <pageMargins left="0.751388888888889" right="0.751388888888889" top="1" bottom="1" header="0.5" footer="0.5"/>
  <pageSetup paperSize="9" scale="7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$1:C$104857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guyuan</cp:lastModifiedBy>
  <dcterms:created xsi:type="dcterms:W3CDTF">2022-11-29T09:37:00Z</dcterms:created>
  <dcterms:modified xsi:type="dcterms:W3CDTF">2023-09-20T10:47:05Z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D80607E7DF664C759EF8F538EC823F2B_13</vt:lpwstr>
  </property>
  <property fmtid="{D5CDD505-2E9C-101B-9397-08002B2CF9AE}" pid="3" name="KSOProductBuildVer">
    <vt:lpwstr>2052-11.8.2.10337</vt:lpwstr>
  </property>
  <property fmtid="{D5CDD505-2E9C-101B-9397-08002B2CF9AE}" pid="4" name="KSOReadingLayout">
    <vt:bool>true</vt:bool>
  </property>
</Properties>
</file>