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<sst xmlns="http://schemas.openxmlformats.org/spreadsheetml/2006/main" count="28" uniqueCount="22">
  <si>
    <t>2023年“出户入园”项目任务完成情况及资金兑付公示表</t>
  </si>
  <si>
    <t>序号</t>
  </si>
  <si>
    <t>项目名称</t>
  </si>
  <si>
    <t>项目实施主体名称</t>
  </si>
  <si>
    <t>牛棚</t>
  </si>
  <si>
    <t>青贮池</t>
  </si>
  <si>
    <t>硬化</t>
  </si>
  <si>
    <t>核验兑付补贴资金
(万元)</t>
  </si>
  <si>
    <t>已兑付资金
（万元）</t>
  </si>
  <si>
    <t>本次计划兑付资金（万元）</t>
  </si>
  <si>
    <t>备注</t>
  </si>
  <si>
    <t>第三方核验(㎡)</t>
  </si>
  <si>
    <t>农牧(㎡)</t>
  </si>
  <si>
    <t>补贴标准
（元）</t>
  </si>
  <si>
    <t>核验补贴资金
（万元）</t>
  </si>
  <si>
    <t>第三方核验（m³）</t>
  </si>
  <si>
    <t>农牧（m³）</t>
  </si>
  <si>
    <t>2023年腾龙牧业“出户入园”项目</t>
  </si>
  <si>
    <t>腾龙牧业</t>
  </si>
  <si>
    <t>隆德县神林乡神林村股份经济合作社300头肉牛“出户入园”养殖园区新建项目</t>
  </si>
  <si>
    <t>隆德县神林乡神林村股份经济合作社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</si>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</sst>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  <numFmt numFmtId="179" formatCode="0.00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 wrapText="1"/>
    </xf>
    <xf numFmtId="179" fontId="6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ont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zoomScale="79" zoomScaleNormal="79" workbookViewId="0">
      <pane ySplit="3" topLeftCell="A4" activePane="bottomLeft" state="frozen"/>
      <selection/>
      <selection pane="bottomLeft" activeCell="R12" sqref="R12"/>
    </sheetView>
  </sheetViews>
  <sheetFormatPr defaultColWidth="18.4416666666667" defaultRowHeight="34" customHeight="1" outlineLevelRow="7"/>
  <cols>
    <col min="1" max="1" width="7.33333333333333" style="2" customWidth="1"/>
    <col min="2" max="2" width="22.15" style="3" customWidth="1"/>
    <col min="3" max="3" width="16.45" style="4" customWidth="1"/>
    <col min="4" max="6" width="9.96666666666667" style="5" customWidth="1"/>
    <col min="7" max="7" width="11.55" style="6" customWidth="1"/>
    <col min="8" max="8" width="9.96666666666667" style="5" customWidth="1"/>
    <col min="9" max="12" width="9.96666666666667" style="7" customWidth="1"/>
    <col min="13" max="14" width="9.96666666666667" style="5" customWidth="1"/>
    <col min="15" max="15" width="9.96666666666667" style="8" customWidth="1"/>
    <col min="16" max="16" width="13.625" style="3" customWidth="1"/>
    <col min="17" max="17" width="8.75" style="9" customWidth="1"/>
    <col min="18" max="18" width="14.075" customWidth="1"/>
    <col min="19" max="19" width="9.01666666666667" customWidth="1"/>
    <col min="20" max="16383" width="18.4416666666667" customWidth="1"/>
  </cols>
  <sheetData>
    <row r="1" ht="57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38" customHeight="1" spans="1:19">
      <c r="A2" s="11" t="s">
        <v>1</v>
      </c>
      <c r="B2" s="12" t="s">
        <v>2</v>
      </c>
      <c r="C2" s="12" t="s">
        <v>3</v>
      </c>
      <c r="D2" s="13" t="s">
        <v>4</v>
      </c>
      <c r="E2" s="14"/>
      <c r="F2" s="14"/>
      <c r="G2" s="15"/>
      <c r="H2" s="13" t="s">
        <v>5</v>
      </c>
      <c r="I2" s="14"/>
      <c r="J2" s="14"/>
      <c r="K2" s="14"/>
      <c r="L2" s="31" t="s">
        <v>6</v>
      </c>
      <c r="M2" s="31"/>
      <c r="N2" s="31"/>
      <c r="O2" s="31"/>
      <c r="P2" s="32" t="s">
        <v>7</v>
      </c>
      <c r="Q2" s="37" t="s">
        <v>8</v>
      </c>
      <c r="R2" s="37" t="s">
        <v>9</v>
      </c>
      <c r="S2" s="37" t="s">
        <v>10</v>
      </c>
    </row>
    <row r="3" ht="56" customHeight="1" spans="1:19">
      <c r="A3" s="16"/>
      <c r="B3" s="17"/>
      <c r="C3" s="17"/>
      <c r="D3" s="18" t="s">
        <v>11</v>
      </c>
      <c r="E3" s="18" t="s">
        <v>12</v>
      </c>
      <c r="F3" s="18" t="s">
        <v>13</v>
      </c>
      <c r="G3" s="19" t="s">
        <v>14</v>
      </c>
      <c r="H3" s="18" t="s">
        <v>15</v>
      </c>
      <c r="I3" s="18" t="s">
        <v>16</v>
      </c>
      <c r="J3" s="18" t="s">
        <v>13</v>
      </c>
      <c r="K3" s="18" t="s">
        <v>14</v>
      </c>
      <c r="L3" s="18" t="s">
        <v>11</v>
      </c>
      <c r="M3" s="18" t="s">
        <v>12</v>
      </c>
      <c r="N3" s="18" t="s">
        <v>13</v>
      </c>
      <c r="O3" s="18" t="s">
        <v>14</v>
      </c>
      <c r="P3" s="33"/>
      <c r="Q3" s="37"/>
      <c r="R3" s="37"/>
      <c r="S3" s="37"/>
    </row>
    <row r="4" s="1" customFormat="1" ht="63" customHeight="1" spans="1:19">
      <c r="A4" s="20">
        <v>1</v>
      </c>
      <c r="B4" s="18" t="s">
        <v>17</v>
      </c>
      <c r="C4" s="21" t="s">
        <v>18</v>
      </c>
      <c r="D4" s="22">
        <v>7293</v>
      </c>
      <c r="E4" s="22">
        <v>7238</v>
      </c>
      <c r="F4" s="22">
        <v>300</v>
      </c>
      <c r="G4" s="22">
        <v>218.79</v>
      </c>
      <c r="H4" s="22">
        <v>2771</v>
      </c>
      <c r="I4" s="22">
        <v>2808</v>
      </c>
      <c r="J4" s="22">
        <v>60</v>
      </c>
      <c r="K4" s="22">
        <f>H4*J4/10000</f>
        <v>16.626</v>
      </c>
      <c r="L4" s="22">
        <v>2836</v>
      </c>
      <c r="M4" s="22">
        <v>2719.01</v>
      </c>
      <c r="N4" s="22">
        <v>80</v>
      </c>
      <c r="O4" s="22">
        <f>M4*N4/10000</f>
        <v>21.75208</v>
      </c>
      <c r="P4" s="34">
        <f>G4+K4+O4</f>
        <v>257.16808</v>
      </c>
      <c r="Q4" s="22">
        <v>100</v>
      </c>
      <c r="R4" s="34">
        <v>157.1681</v>
      </c>
      <c r="S4" s="38"/>
    </row>
    <row r="5" s="1" customFormat="1" ht="63" customHeight="1" spans="1:19">
      <c r="A5" s="20">
        <v>2</v>
      </c>
      <c r="B5" s="23" t="s">
        <v>19</v>
      </c>
      <c r="C5" s="23" t="s">
        <v>20</v>
      </c>
      <c r="D5" s="22">
        <v>8205</v>
      </c>
      <c r="E5" s="22">
        <v>8203</v>
      </c>
      <c r="F5" s="22">
        <v>300</v>
      </c>
      <c r="G5" s="22">
        <f>D5*F5/10000</f>
        <v>246.15</v>
      </c>
      <c r="H5" s="22">
        <v>5620</v>
      </c>
      <c r="I5" s="22">
        <v>5532.8</v>
      </c>
      <c r="J5" s="22">
        <v>60</v>
      </c>
      <c r="K5" s="22">
        <f>H5*J5/10000</f>
        <v>33.72</v>
      </c>
      <c r="L5" s="22">
        <v>5162</v>
      </c>
      <c r="M5" s="22">
        <v>5190.66</v>
      </c>
      <c r="N5" s="22">
        <v>80</v>
      </c>
      <c r="O5" s="22">
        <f>M5*N5/10000</f>
        <v>41.52528</v>
      </c>
      <c r="P5" s="34">
        <f>G5+K5+O5</f>
        <v>321.39528</v>
      </c>
      <c r="Q5" s="22">
        <v>100</v>
      </c>
      <c r="R5" s="34">
        <v>221.3953</v>
      </c>
      <c r="S5" s="38"/>
    </row>
    <row r="6" s="1" customFormat="1" ht="63" customHeight="1" spans="1:19">
      <c r="A6" s="20">
        <v>3</v>
      </c>
      <c r="B6" s="23"/>
      <c r="C6" s="23"/>
      <c r="D6" s="24"/>
      <c r="E6" s="24"/>
      <c r="F6" s="24"/>
      <c r="G6" s="25"/>
      <c r="H6" s="24"/>
      <c r="I6" s="24"/>
      <c r="J6" s="24"/>
      <c r="K6" s="25"/>
      <c r="L6" s="24"/>
      <c r="M6" s="24"/>
      <c r="N6" s="24"/>
      <c r="O6" s="25"/>
      <c r="P6" s="23"/>
      <c r="Q6" s="39"/>
      <c r="R6" s="20"/>
      <c r="S6" s="38"/>
    </row>
    <row r="7" s="1" customFormat="1" ht="63" customHeight="1" spans="1:19">
      <c r="A7" s="20">
        <v>4</v>
      </c>
      <c r="B7" s="23"/>
      <c r="C7" s="23"/>
      <c r="D7" s="24"/>
      <c r="E7" s="24"/>
      <c r="F7" s="24"/>
      <c r="G7" s="25"/>
      <c r="H7" s="24"/>
      <c r="I7" s="24"/>
      <c r="J7" s="24"/>
      <c r="K7" s="25"/>
      <c r="L7" s="24"/>
      <c r="M7" s="24"/>
      <c r="N7" s="24"/>
      <c r="O7" s="25"/>
      <c r="P7" s="23"/>
      <c r="Q7" s="39"/>
      <c r="R7" s="20"/>
      <c r="S7" s="38"/>
    </row>
    <row r="8" ht="46" customHeight="1" spans="1:19">
      <c r="A8" s="26" t="s">
        <v>21</v>
      </c>
      <c r="B8" s="27"/>
      <c r="C8" s="28"/>
      <c r="D8" s="29"/>
      <c r="E8" s="29"/>
      <c r="F8" s="29"/>
      <c r="G8" s="30">
        <f>G4+G5</f>
        <v>464.94</v>
      </c>
      <c r="H8" s="29"/>
      <c r="I8" s="29"/>
      <c r="J8" s="29"/>
      <c r="K8" s="35">
        <f>SUM(K4:K7)</f>
        <v>50.346</v>
      </c>
      <c r="L8" s="29"/>
      <c r="M8" s="29"/>
      <c r="N8" s="29"/>
      <c r="O8" s="35">
        <f>SUM(O4:O7)</f>
        <v>63.27736</v>
      </c>
      <c r="P8" s="36">
        <f>SUM(P4:P7)</f>
        <v>578.56336</v>
      </c>
      <c r="Q8" s="40">
        <f>SUM(Q4:Q7)</f>
        <v>200</v>
      </c>
      <c r="R8" s="36">
        <f>R4+R5</f>
        <v>378.5634</v>
      </c>
      <c r="S8" s="41"/>
    </row>
  </sheetData>
  <mergeCells count="12">
    <mergeCell ref="A1:S1"/>
    <mergeCell ref="D2:G2"/>
    <mergeCell ref="H2:K2"/>
    <mergeCell ref="L2:O2"/>
    <mergeCell ref="A8:C8"/>
    <mergeCell ref="A2:A3"/>
    <mergeCell ref="B2:B3"/>
    <mergeCell ref="C2:C3"/>
    <mergeCell ref="P2:P3"/>
    <mergeCell ref="Q2:Q3"/>
    <mergeCell ref="R2:R3"/>
    <mergeCell ref="S2:S3"/>
  </mergeCells>
  <pageMargins left="0.751388888888889" right="0.751388888888889" top="1" bottom="1" header="0.5" footer="0.5"/>
  <pageSetup paperSize="9" scale="6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C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赵宏伟</cp:lastModifiedBy>
  <dcterms:created xsi:type="dcterms:W3CDTF">2022-11-29T01:37:00Z</dcterms:created>
  <dcterms:modified xsi:type="dcterms:W3CDTF">2023-09-20T10:16:49Z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9FCDA1B388774F69892E38661EE6C35D_13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