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脱贫户公示" sheetId="3" r:id="rId1"/>
    <sheet name="一般户公示" sheetId="2" r:id="rId2"/>
    <sheet name="汇总表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<sst xmlns="http://schemas.openxmlformats.org/spreadsheetml/2006/main" count="286" uniqueCount="242">
  <si>
    <t>2023年隆德县沙塘镇饲草调制（脱贫户）资金兑付公示表</t>
  </si>
  <si>
    <t>序号</t>
  </si>
  <si>
    <t>户主姓名</t>
  </si>
  <si>
    <r>
      <rPr>
        <b/>
        <sz val="11"/>
        <rFont val="仿宋_GB2312"/>
        <charset val="134"/>
      </rPr>
      <t>青贮池容积（m</t>
    </r>
    <r>
      <rPr>
        <b/>
        <sz val="11"/>
        <rFont val="宋体"/>
        <charset val="134"/>
      </rPr>
      <t>³</t>
    </r>
    <r>
      <rPr>
        <b/>
        <sz val="11"/>
        <rFont val="仿宋_GB2312"/>
        <charset val="134"/>
      </rPr>
      <t>）</t>
    </r>
  </si>
  <si>
    <t>数量
（吨）</t>
  </si>
  <si>
    <t>补助标准</t>
  </si>
  <si>
    <t>补助金额
（元）</t>
  </si>
  <si>
    <t>备注</t>
  </si>
  <si>
    <t>张小会</t>
  </si>
  <si>
    <t>15*4.8*3=216</t>
  </si>
  <si>
    <t>张树村</t>
  </si>
  <si>
    <t>赵国栋</t>
  </si>
  <si>
    <t>15*4.2*3.1=195.3</t>
  </si>
  <si>
    <t>赵思科</t>
  </si>
  <si>
    <t>13*4.5*1.8=105.3</t>
  </si>
  <si>
    <t>党发学</t>
  </si>
  <si>
    <t>13.4*4.5*2.2=132.7</t>
  </si>
  <si>
    <t>程望兄</t>
  </si>
  <si>
    <t>赵跟胜</t>
  </si>
  <si>
    <t>11*4.5*2=99</t>
  </si>
  <si>
    <t>靳海石</t>
  </si>
  <si>
    <t>14*4*2.1=117.6</t>
  </si>
  <si>
    <t>张强强</t>
  </si>
  <si>
    <t>12.8*4.9*2=125.44</t>
  </si>
  <si>
    <t>朱三向</t>
  </si>
  <si>
    <t>12.5*4.2*2.4=126</t>
  </si>
  <si>
    <t>马科峰</t>
  </si>
  <si>
    <t>14.2*4.6*2.4=156.77</t>
  </si>
  <si>
    <t>李宁宁</t>
  </si>
  <si>
    <t>光联村</t>
  </si>
  <si>
    <t>李喜年</t>
  </si>
  <si>
    <t>张明生</t>
  </si>
  <si>
    <t>和平村</t>
  </si>
  <si>
    <t>张金昌</t>
  </si>
  <si>
    <t>罗建国</t>
  </si>
  <si>
    <t>锦华村</t>
  </si>
  <si>
    <t>马君洲</t>
  </si>
  <si>
    <t>12*8*2.5=240</t>
  </si>
  <si>
    <t>马河村</t>
  </si>
  <si>
    <t>蒙冬生</t>
  </si>
  <si>
    <t>12 *3.5*2=84</t>
  </si>
  <si>
    <t>柳红红</t>
  </si>
  <si>
    <t>25*5*3=375</t>
  </si>
  <si>
    <t>许沟村</t>
  </si>
  <si>
    <t>齐有仓</t>
  </si>
  <si>
    <t>21*4*3.1=260.4</t>
  </si>
  <si>
    <t>赵维虎</t>
  </si>
  <si>
    <t>12.1*4*4=193.6</t>
  </si>
  <si>
    <t>李天柱</t>
  </si>
  <si>
    <t>16.3*5.2*2.5=211.9</t>
  </si>
  <si>
    <t>张富旺</t>
  </si>
  <si>
    <t>11*3.5*2.5=96.25</t>
  </si>
  <si>
    <t>清泉村</t>
  </si>
  <si>
    <t>王安成</t>
  </si>
  <si>
    <t>12*3*4=144</t>
  </si>
  <si>
    <t>王双旭</t>
  </si>
  <si>
    <t>16*4*2.6=166</t>
  </si>
  <si>
    <t>李银武</t>
  </si>
  <si>
    <t>11.6*3.5*4=162.4</t>
  </si>
  <si>
    <t>赵雪涛</t>
  </si>
  <si>
    <t>9.4*4.8*3=135.4</t>
  </si>
  <si>
    <t>时府东</t>
  </si>
  <si>
    <t>7.6*3*2.8=63.84</t>
  </si>
  <si>
    <t>张志贤</t>
  </si>
  <si>
    <t>10.5 * 3.3 * 4.05 =140</t>
  </si>
  <si>
    <t>锦屏村</t>
  </si>
  <si>
    <t>石万君</t>
  </si>
  <si>
    <t>10.65 * 4 * 3=128</t>
  </si>
  <si>
    <t>张瑞刚</t>
  </si>
  <si>
    <t>9 * 3.5 * 3.2 = 100.8</t>
  </si>
  <si>
    <t>张兵</t>
  </si>
  <si>
    <t>4.5 * 3.2 * 2.7 =39</t>
  </si>
  <si>
    <t>张小平</t>
  </si>
  <si>
    <t>4.5 * 3.2 * 2.3 = 33</t>
  </si>
  <si>
    <t>杨志军</t>
  </si>
  <si>
    <t>10 * 4.2 * 3 = 126　</t>
  </si>
  <si>
    <t>杨延军</t>
  </si>
  <si>
    <t>16.5 * 3.2 * 4.6=243</t>
  </si>
  <si>
    <t>13.5 * 4.5 * 3.1=188</t>
  </si>
  <si>
    <t>范生</t>
  </si>
  <si>
    <t>11 * 3.5 * 2.2=84.7</t>
  </si>
  <si>
    <t>魏旺林</t>
  </si>
  <si>
    <t>10 * 4.8 * 4.2 =202</t>
  </si>
  <si>
    <t>王国兴</t>
  </si>
  <si>
    <t>4.5 * 3.2 * 2.65=38</t>
  </si>
  <si>
    <t>张仓良</t>
  </si>
  <si>
    <t>4.5 * 6.4 * 2.8=81</t>
  </si>
  <si>
    <t>齐堆堆</t>
  </si>
  <si>
    <t>4.5 * 3.2 * 2.3=33.12</t>
  </si>
  <si>
    <t>4.5 * 3.2 * 2.5=36</t>
  </si>
  <si>
    <t>蒙梅珠</t>
  </si>
  <si>
    <t>7.7 * 6 * 4.1 = 189</t>
  </si>
  <si>
    <t>赵小明</t>
  </si>
  <si>
    <t>10 * 5.5 * 3=165</t>
  </si>
  <si>
    <t>王维东</t>
  </si>
  <si>
    <t>11 * 3.9 *3.6=154</t>
  </si>
  <si>
    <t>王云生</t>
  </si>
  <si>
    <t>9.5 * 4.3 * 2=82</t>
  </si>
  <si>
    <t>石珠弟</t>
  </si>
  <si>
    <t>4.5 * 3.2 * 2.85=41</t>
  </si>
  <si>
    <t>王国旺</t>
  </si>
  <si>
    <t>张有</t>
  </si>
  <si>
    <t>新民村</t>
  </si>
  <si>
    <t>张聪</t>
  </si>
  <si>
    <t>曹永慧</t>
  </si>
  <si>
    <t>合计</t>
  </si>
  <si>
    <t>乡镇负责人：</t>
  </si>
  <si>
    <t>2023年隆德县沙塘镇饲草调制（一般户）资金兑付公示表</t>
  </si>
  <si>
    <r>
      <rPr>
        <b/>
        <sz val="11"/>
        <color indexed="8"/>
        <rFont val="仿宋_GB2312"/>
        <charset val="134"/>
      </rPr>
      <t>青贮池容积（m</t>
    </r>
    <r>
      <rPr>
        <b/>
        <sz val="11"/>
        <color indexed="8"/>
        <rFont val="宋体"/>
        <charset val="134"/>
      </rPr>
      <t>³</t>
    </r>
    <r>
      <rPr>
        <b/>
        <sz val="11"/>
        <color indexed="8"/>
        <rFont val="仿宋_GB2312"/>
        <charset val="134"/>
      </rPr>
      <t>）</t>
    </r>
  </si>
  <si>
    <t>张娟</t>
  </si>
  <si>
    <t>19*4*2.4=182.4</t>
  </si>
  <si>
    <t>赵丙忠</t>
  </si>
  <si>
    <t>15.5*6*3=279</t>
  </si>
  <si>
    <t>19*5.7*2.6=281.58</t>
  </si>
  <si>
    <t>马长录</t>
  </si>
  <si>
    <t>12*5*2.7=162</t>
  </si>
  <si>
    <t>马平安</t>
  </si>
  <si>
    <t>12.6*6*2.4=181.44</t>
  </si>
  <si>
    <t>马廷卓</t>
  </si>
  <si>
    <t>14*5*2.3=161</t>
  </si>
  <si>
    <t>张收院</t>
  </si>
  <si>
    <t>16.1*5.4*2.2=191.27</t>
  </si>
  <si>
    <t>朱成军</t>
  </si>
  <si>
    <t>15.5*4*2.6=161.2</t>
  </si>
  <si>
    <t>赵世昌</t>
  </si>
  <si>
    <t>15*4.5*2.5=168.75</t>
  </si>
  <si>
    <t>张良</t>
  </si>
  <si>
    <t>10*3.6*2.2=79.2</t>
  </si>
  <si>
    <t>12*3.6*3.1=133.92</t>
  </si>
  <si>
    <t>张仲科</t>
  </si>
  <si>
    <t>19*3.6*2.8=191.52</t>
  </si>
  <si>
    <t>张忠贤</t>
  </si>
  <si>
    <t>13.8*4.2*3=173.88</t>
  </si>
  <si>
    <t>张缠生</t>
  </si>
  <si>
    <t>14*4.5*2.2=138.6</t>
  </si>
  <si>
    <t>马雪龙</t>
  </si>
  <si>
    <t>15*4.8*2.8=201.6</t>
  </si>
  <si>
    <t>张文雄</t>
  </si>
  <si>
    <t>12*4.2*2.7=136.08</t>
  </si>
  <si>
    <t>张文玉</t>
  </si>
  <si>
    <t>16*4.8*3.7=284.16</t>
  </si>
  <si>
    <t>朱海红</t>
  </si>
  <si>
    <t>10*3.5*1.8=63</t>
  </si>
  <si>
    <t>陈强</t>
  </si>
  <si>
    <t>15*4.5*2.6=175.5</t>
  </si>
  <si>
    <t>陈义</t>
  </si>
  <si>
    <t>15*4*2=120</t>
  </si>
  <si>
    <t>25*5.5*3=412.5</t>
  </si>
  <si>
    <t>马四向</t>
  </si>
  <si>
    <t>13*4.5*2.5=145.25</t>
  </si>
  <si>
    <t>马平平</t>
  </si>
  <si>
    <t>张怡</t>
  </si>
  <si>
    <t>杨小利</t>
  </si>
  <si>
    <t>柳应录</t>
  </si>
  <si>
    <t>李君忠</t>
  </si>
  <si>
    <t>马雪</t>
  </si>
  <si>
    <t>10 *4 *4=160</t>
  </si>
  <si>
    <t>郝军红</t>
  </si>
  <si>
    <t>20 *4 *3.3=264</t>
  </si>
  <si>
    <t>12 *4 *3.3=158.4</t>
  </si>
  <si>
    <t>蒙世刚</t>
  </si>
  <si>
    <t>23*4.2*5.2=502</t>
  </si>
  <si>
    <t>马喜旺</t>
  </si>
  <si>
    <t>22 *4.5 *4=396</t>
  </si>
  <si>
    <t>王惠民</t>
  </si>
  <si>
    <t>32.6*4.8*2.8=438</t>
  </si>
  <si>
    <t>李江海</t>
  </si>
  <si>
    <t>22*4.8*2.2=232.32</t>
  </si>
  <si>
    <t>22*4.8*1.5=158.4</t>
  </si>
  <si>
    <t>梁连锁</t>
  </si>
  <si>
    <t>12.5*3.4*3.1=131.75</t>
  </si>
  <si>
    <t>陈科军</t>
  </si>
  <si>
    <t>14*4.7*3.5=230</t>
  </si>
  <si>
    <t>陈彦兵</t>
  </si>
  <si>
    <t>18.2*3.7*3=202</t>
  </si>
  <si>
    <t>李进仁</t>
  </si>
  <si>
    <t>13.8*4*2.8=154.56</t>
  </si>
  <si>
    <t>许华荣</t>
  </si>
  <si>
    <t>24*3*3.5=252</t>
  </si>
  <si>
    <t>许胜元</t>
  </si>
  <si>
    <t>21.5*7*4.7=707.35</t>
  </si>
  <si>
    <t>17*6*3.6=367.2</t>
  </si>
  <si>
    <t>许红喜</t>
  </si>
  <si>
    <t>21*6*3.5=441</t>
  </si>
  <si>
    <t>齐天恩</t>
  </si>
  <si>
    <t>18.8*6.8*4=513.8</t>
  </si>
  <si>
    <t>李明星</t>
  </si>
  <si>
    <t>22*7.8*3.8=652</t>
  </si>
  <si>
    <t>许文斐</t>
  </si>
  <si>
    <t>31*5*4.8=744</t>
  </si>
  <si>
    <t>卜亮亮</t>
  </si>
  <si>
    <t>42*6*3.5=882</t>
  </si>
  <si>
    <t>卜镇镇</t>
  </si>
  <si>
    <t>23*6*4.5=621</t>
  </si>
  <si>
    <t>刘文学</t>
  </si>
  <si>
    <t>20*5*3=300</t>
  </si>
  <si>
    <t>任世军</t>
  </si>
  <si>
    <t>13*13*1.85=312.65</t>
  </si>
  <si>
    <t>13*7.1*3.3=305</t>
  </si>
  <si>
    <t>6*3*3=54</t>
  </si>
  <si>
    <t>李浩</t>
  </si>
  <si>
    <t>15*7*3=315</t>
  </si>
  <si>
    <t>李世弼</t>
  </si>
  <si>
    <t>14.4*7*3=302</t>
  </si>
  <si>
    <t>李亚强</t>
  </si>
  <si>
    <t>王浩成</t>
  </si>
  <si>
    <t xml:space="preserve">13.6*4.1*2.7=151 </t>
  </si>
  <si>
    <t>张耀荣</t>
  </si>
  <si>
    <t>12 * 6  * 5.6 = 403</t>
  </si>
  <si>
    <t>曹明喜</t>
  </si>
  <si>
    <t>7 * 4.1 * 3.4= 98</t>
  </si>
  <si>
    <t>16 * 3.5 * 5 = 280</t>
  </si>
  <si>
    <t>张飞龙</t>
  </si>
  <si>
    <t>12.7 * 4 * 3.3 = 168</t>
  </si>
  <si>
    <t>9 * 3.9 * 3=105</t>
  </si>
  <si>
    <t>魏志江</t>
  </si>
  <si>
    <t>9.9 * 4 * 3.35 = 133</t>
  </si>
  <si>
    <t>9.9 * 4 * 3.35 =133</t>
  </si>
  <si>
    <t>辛永玲</t>
  </si>
  <si>
    <t>11 * 4.1 * 3.2 = 144</t>
  </si>
  <si>
    <t>张志鹏</t>
  </si>
  <si>
    <t>14 * 4 *  4 = 224</t>
  </si>
  <si>
    <t>杨东寿</t>
  </si>
  <si>
    <t>10 * 4.5 * 2.4 = 108</t>
  </si>
  <si>
    <t>杨四寿</t>
  </si>
  <si>
    <t>13 * 3.8 * 2.5 = 124</t>
  </si>
  <si>
    <t>张晓学</t>
  </si>
  <si>
    <t>12 * 5 * 4 = 240</t>
  </si>
  <si>
    <t>李红安</t>
  </si>
  <si>
    <t>张永峰</t>
  </si>
  <si>
    <t>李映泉</t>
  </si>
  <si>
    <t>张娟娟</t>
  </si>
  <si>
    <t>张小荣</t>
  </si>
  <si>
    <t>张承熙</t>
  </si>
  <si>
    <t>李忠学</t>
  </si>
  <si>
    <t>2023年隆德县沙塘镇饲草调制资金兑付公示汇总表</t>
  </si>
  <si>
    <t>村组</t>
  </si>
  <si>
    <t>脱贫户</t>
  </si>
  <si>
    <t>一般户</t>
  </si>
  <si>
    <t>户数</t>
  </si>
  <si>
    <t>数量（吨）</t>
  </si>
  <si>
    <t>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</si>
</sst>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indexed="8"/>
      <name val="仿宋_GB2312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Arial"/>
      <charset val="0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b/>
      <sz val="11"/>
      <name val="仿宋_GB2312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4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50" applyFont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3" xfId="50" applyFont="1" applyBorder="1" applyAlignment="1">
      <alignment horizontal="center" vertical="center" wrapText="1"/>
    </xf>
    <xf numFmtId="0" fontId="4" fillId="0" borderId="4" xfId="5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5" xfId="5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1" xfId="49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" xfId="51" applyNumberFormat="1" applyFont="1" applyFill="1" applyBorder="1" applyAlignment="1">
      <alignment horizontal="center" vertical="center" wrapText="1"/>
    </xf>
    <xf numFmtId="0" fontId="4" fillId="0" borderId="4" xfId="50" applyFont="1" applyBorder="1" applyAlignment="1">
      <alignment horizontal="center" vertical="center" wrapText="1"/>
    </xf>
    <xf numFmtId="0" fontId="1" fillId="0" borderId="1" xfId="5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176" fontId="1" fillId="0" borderId="4" xfId="49" applyNumberFormat="1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1" fillId="0" borderId="6" xfId="51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5" fillId="0" borderId="7" xfId="49" applyFont="1" applyBorder="1" applyAlignment="1">
      <alignment horizontal="center" vertical="center" wrapText="1"/>
    </xf>
    <xf numFmtId="0" fontId="1" fillId="0" borderId="8" xfId="51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6" xfId="51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7" fillId="0" borderId="8" xfId="51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176" fontId="1" fillId="0" borderId="1" xfId="49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8" xfId="49" applyFont="1" applyBorder="1" applyAlignment="1">
      <alignment horizontal="center" vertical="center" wrapText="1"/>
    </xf>
    <xf numFmtId="176" fontId="5" fillId="0" borderId="1" xfId="49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/>
    </xf>
    <xf numFmtId="176" fontId="7" fillId="0" borderId="1" xfId="51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/>
    </xf>
    <xf numFmtId="176" fontId="1" fillId="0" borderId="1" xfId="51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49" applyFont="1" applyFill="1" applyBorder="1" applyAlignment="1">
      <alignment horizontal="center" vertical="center" wrapText="1"/>
    </xf>
    <xf numFmtId="176" fontId="1" fillId="0" borderId="9" xfId="49" applyNumberFormat="1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49" applyFont="1" applyFill="1" applyBorder="1" applyAlignment="1">
      <alignment horizontal="center" vertical="center" wrapText="1"/>
    </xf>
    <xf numFmtId="176" fontId="1" fillId="0" borderId="10" xfId="49" applyNumberFormat="1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 wrapText="1"/>
    </xf>
    <xf numFmtId="0" fontId="12" fillId="0" borderId="1" xfId="51" applyNumberFormat="1" applyFont="1" applyFill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4" xfId="50"/>
    <cellStyle name="常规_基础母牛乡镇自验表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topLeftCell="A24" workbookViewId="0">
      <selection activeCell="B30" sqref="B30"/>
    </sheetView>
  </sheetViews>
  <sheetFormatPr defaultColWidth="9" defaultRowHeight="18" customHeight="1" outlineLevelCol="7"/>
  <cols>
    <col min="1" max="1" width="6.625" style="3"/>
    <col min="2" max="2" width="8.625" style="3" customWidth="1"/>
    <col min="3" max="3" width="23.75" style="3" customWidth="1"/>
    <col min="4" max="4" width="12.125" style="3" customWidth="1"/>
    <col min="5" max="5" width="8.825" style="3" customWidth="1"/>
    <col min="6" max="6" width="14.625" style="3" customWidth="1"/>
    <col min="7" max="7" width="10" style="3" customWidth="1"/>
    <col min="8" max="8" width="9" style="3"/>
    <col min="9" max="16384" width="9" style="22"/>
  </cols>
  <sheetData>
    <row r="1" s="22" customFormat="1" ht="40" customHeight="1" spans="1:7">
      <c r="A1" s="25" t="s">
        <v>0</v>
      </c>
      <c r="B1" s="26"/>
      <c r="C1" s="26"/>
      <c r="D1" s="26"/>
      <c r="E1" s="26"/>
      <c r="F1" s="26"/>
      <c r="G1" s="26"/>
    </row>
    <row r="2" s="22" customFormat="1" ht="27" customHeight="1" spans="1:7">
      <c r="A2" s="20" t="s">
        <v>1</v>
      </c>
      <c r="B2" s="20" t="s">
        <v>2</v>
      </c>
      <c r="C2" s="78" t="s">
        <v>3</v>
      </c>
      <c r="D2" s="20" t="s">
        <v>4</v>
      </c>
      <c r="E2" s="79" t="s">
        <v>5</v>
      </c>
      <c r="F2" s="79" t="s">
        <v>6</v>
      </c>
      <c r="G2" s="20" t="s">
        <v>7</v>
      </c>
    </row>
    <row r="3" s="23" customFormat="1" customHeight="1" spans="1:7">
      <c r="A3" s="16">
        <v>1</v>
      </c>
      <c r="B3" s="80" t="s">
        <v>8</v>
      </c>
      <c r="C3" s="81" t="s">
        <v>9</v>
      </c>
      <c r="D3" s="82">
        <v>162</v>
      </c>
      <c r="E3" s="16">
        <v>20</v>
      </c>
      <c r="F3" s="16">
        <f t="shared" ref="F3:F57" si="0">D3*E3</f>
        <v>3240</v>
      </c>
      <c r="G3" s="33" t="s">
        <v>10</v>
      </c>
    </row>
    <row r="4" s="23" customFormat="1" customHeight="1" spans="1:7">
      <c r="A4" s="16">
        <v>2</v>
      </c>
      <c r="B4" s="80" t="s">
        <v>11</v>
      </c>
      <c r="C4" s="81" t="s">
        <v>12</v>
      </c>
      <c r="D4" s="82">
        <v>146</v>
      </c>
      <c r="E4" s="16">
        <v>20</v>
      </c>
      <c r="F4" s="16">
        <f t="shared" si="0"/>
        <v>2920</v>
      </c>
      <c r="G4" s="36"/>
    </row>
    <row r="5" s="23" customFormat="1" customHeight="1" spans="1:7">
      <c r="A5" s="16">
        <v>3</v>
      </c>
      <c r="B5" s="83" t="s">
        <v>13</v>
      </c>
      <c r="C5" s="84" t="s">
        <v>14</v>
      </c>
      <c r="D5" s="14">
        <v>79</v>
      </c>
      <c r="E5" s="16">
        <v>20</v>
      </c>
      <c r="F5" s="16">
        <f t="shared" si="0"/>
        <v>1580</v>
      </c>
      <c r="G5" s="36"/>
    </row>
    <row r="6" s="23" customFormat="1" customHeight="1" spans="1:7">
      <c r="A6" s="16">
        <v>4</v>
      </c>
      <c r="B6" s="83" t="s">
        <v>15</v>
      </c>
      <c r="C6" s="84" t="s">
        <v>16</v>
      </c>
      <c r="D6" s="14">
        <v>99</v>
      </c>
      <c r="E6" s="16">
        <v>20</v>
      </c>
      <c r="F6" s="16">
        <f t="shared" si="0"/>
        <v>1980</v>
      </c>
      <c r="G6" s="36"/>
    </row>
    <row r="7" s="23" customFormat="1" customHeight="1" spans="1:7">
      <c r="A7" s="16">
        <v>5</v>
      </c>
      <c r="B7" s="83" t="s">
        <v>17</v>
      </c>
      <c r="C7" s="85" t="s">
        <v>16</v>
      </c>
      <c r="D7" s="14">
        <v>99</v>
      </c>
      <c r="E7" s="16">
        <v>20</v>
      </c>
      <c r="F7" s="16">
        <f t="shared" si="0"/>
        <v>1980</v>
      </c>
      <c r="G7" s="36"/>
    </row>
    <row r="8" s="23" customFormat="1" customHeight="1" spans="1:7">
      <c r="A8" s="16">
        <v>6</v>
      </c>
      <c r="B8" s="83" t="s">
        <v>18</v>
      </c>
      <c r="C8" s="84" t="s">
        <v>19</v>
      </c>
      <c r="D8" s="14">
        <v>74</v>
      </c>
      <c r="E8" s="16">
        <v>20</v>
      </c>
      <c r="F8" s="16">
        <f t="shared" si="0"/>
        <v>1480</v>
      </c>
      <c r="G8" s="36"/>
    </row>
    <row r="9" s="23" customFormat="1" customHeight="1" spans="1:7">
      <c r="A9" s="16">
        <v>7</v>
      </c>
      <c r="B9" s="83" t="s">
        <v>20</v>
      </c>
      <c r="C9" s="86" t="s">
        <v>21</v>
      </c>
      <c r="D9" s="82">
        <v>88</v>
      </c>
      <c r="E9" s="16">
        <v>20</v>
      </c>
      <c r="F9" s="16">
        <f t="shared" si="0"/>
        <v>1760</v>
      </c>
      <c r="G9" s="36"/>
    </row>
    <row r="10" s="23" customFormat="1" customHeight="1" spans="1:7">
      <c r="A10" s="16">
        <v>8</v>
      </c>
      <c r="B10" s="83" t="s">
        <v>22</v>
      </c>
      <c r="C10" s="86" t="s">
        <v>23</v>
      </c>
      <c r="D10" s="82">
        <v>94</v>
      </c>
      <c r="E10" s="16">
        <v>20</v>
      </c>
      <c r="F10" s="16">
        <f t="shared" si="0"/>
        <v>1880</v>
      </c>
      <c r="G10" s="36"/>
    </row>
    <row r="11" s="23" customFormat="1" customHeight="1" spans="1:7">
      <c r="A11" s="16">
        <v>9</v>
      </c>
      <c r="B11" s="83" t="s">
        <v>24</v>
      </c>
      <c r="C11" s="84" t="s">
        <v>25</v>
      </c>
      <c r="D11" s="82">
        <v>95</v>
      </c>
      <c r="E11" s="16">
        <v>20</v>
      </c>
      <c r="F11" s="16">
        <f t="shared" si="0"/>
        <v>1900</v>
      </c>
      <c r="G11" s="36"/>
    </row>
    <row r="12" s="23" customFormat="1" customHeight="1" spans="1:7">
      <c r="A12" s="16">
        <v>10</v>
      </c>
      <c r="B12" s="83" t="s">
        <v>26</v>
      </c>
      <c r="C12" s="86" t="s">
        <v>27</v>
      </c>
      <c r="D12" s="82">
        <v>118</v>
      </c>
      <c r="E12" s="16">
        <v>20</v>
      </c>
      <c r="F12" s="16">
        <f t="shared" si="0"/>
        <v>2360</v>
      </c>
      <c r="G12" s="49"/>
    </row>
    <row r="13" s="23" customFormat="1" customHeight="1" spans="1:7">
      <c r="A13" s="16">
        <v>11</v>
      </c>
      <c r="B13" s="29" t="s">
        <v>28</v>
      </c>
      <c r="C13" s="50">
        <v>200</v>
      </c>
      <c r="D13" s="50">
        <v>150</v>
      </c>
      <c r="E13" s="16">
        <v>20</v>
      </c>
      <c r="F13" s="16">
        <f t="shared" si="0"/>
        <v>3000</v>
      </c>
      <c r="G13" s="33" t="s">
        <v>29</v>
      </c>
    </row>
    <row r="14" s="23" customFormat="1" customHeight="1" spans="1:7">
      <c r="A14" s="16">
        <v>12</v>
      </c>
      <c r="B14" s="16" t="s">
        <v>30</v>
      </c>
      <c r="C14" s="50">
        <v>52</v>
      </c>
      <c r="D14" s="50">
        <v>39</v>
      </c>
      <c r="E14" s="16">
        <v>20</v>
      </c>
      <c r="F14" s="16">
        <f t="shared" si="0"/>
        <v>780</v>
      </c>
      <c r="G14" s="49"/>
    </row>
    <row r="15" s="23" customFormat="1" customHeight="1" spans="1:7">
      <c r="A15" s="16">
        <v>13</v>
      </c>
      <c r="B15" s="12" t="s">
        <v>31</v>
      </c>
      <c r="C15" s="50">
        <v>132</v>
      </c>
      <c r="D15" s="14">
        <v>99</v>
      </c>
      <c r="E15" s="16">
        <v>20</v>
      </c>
      <c r="F15" s="16">
        <f t="shared" si="0"/>
        <v>1980</v>
      </c>
      <c r="G15" s="16" t="s">
        <v>32</v>
      </c>
    </row>
    <row r="16" s="23" customFormat="1" customHeight="1" spans="1:7">
      <c r="A16" s="16">
        <v>14</v>
      </c>
      <c r="B16" s="12" t="s">
        <v>33</v>
      </c>
      <c r="C16" s="50">
        <v>92.4</v>
      </c>
      <c r="D16" s="14">
        <v>69</v>
      </c>
      <c r="E16" s="16">
        <v>20</v>
      </c>
      <c r="F16" s="16">
        <f t="shared" si="0"/>
        <v>1380</v>
      </c>
      <c r="G16" s="16"/>
    </row>
    <row r="17" s="23" customFormat="1" customHeight="1" spans="1:7">
      <c r="A17" s="16">
        <v>15</v>
      </c>
      <c r="B17" s="12" t="s">
        <v>34</v>
      </c>
      <c r="C17" s="50">
        <v>110.4</v>
      </c>
      <c r="D17" s="14">
        <v>83</v>
      </c>
      <c r="E17" s="16">
        <v>20</v>
      </c>
      <c r="F17" s="16">
        <f t="shared" si="0"/>
        <v>1660</v>
      </c>
      <c r="G17" s="16" t="s">
        <v>35</v>
      </c>
    </row>
    <row r="18" s="23" customFormat="1" customHeight="1" spans="1:7">
      <c r="A18" s="16">
        <v>16</v>
      </c>
      <c r="B18" s="87" t="s">
        <v>36</v>
      </c>
      <c r="C18" s="88" t="s">
        <v>37</v>
      </c>
      <c r="D18" s="14">
        <v>180</v>
      </c>
      <c r="E18" s="16">
        <v>20</v>
      </c>
      <c r="F18" s="16">
        <f t="shared" si="0"/>
        <v>3600</v>
      </c>
      <c r="G18" s="33" t="s">
        <v>38</v>
      </c>
    </row>
    <row r="19" s="23" customFormat="1" customHeight="1" spans="1:7">
      <c r="A19" s="16">
        <v>17</v>
      </c>
      <c r="B19" s="29" t="s">
        <v>39</v>
      </c>
      <c r="C19" s="88" t="s">
        <v>40</v>
      </c>
      <c r="D19" s="58">
        <v>63</v>
      </c>
      <c r="E19" s="16">
        <v>20</v>
      </c>
      <c r="F19" s="16">
        <f t="shared" si="0"/>
        <v>1260</v>
      </c>
      <c r="G19" s="49"/>
    </row>
    <row r="20" s="23" customFormat="1" customHeight="1" spans="1:7">
      <c r="A20" s="16">
        <v>18</v>
      </c>
      <c r="B20" s="89" t="s">
        <v>41</v>
      </c>
      <c r="C20" s="89" t="s">
        <v>42</v>
      </c>
      <c r="D20" s="90">
        <v>281</v>
      </c>
      <c r="E20" s="16">
        <v>20</v>
      </c>
      <c r="F20" s="16">
        <f t="shared" si="0"/>
        <v>5620</v>
      </c>
      <c r="G20" s="33" t="s">
        <v>43</v>
      </c>
    </row>
    <row r="21" s="23" customFormat="1" customHeight="1" spans="1:7">
      <c r="A21" s="16">
        <v>19</v>
      </c>
      <c r="B21" s="89" t="s">
        <v>44</v>
      </c>
      <c r="C21" s="89" t="s">
        <v>45</v>
      </c>
      <c r="D21" s="91">
        <v>195</v>
      </c>
      <c r="E21" s="16">
        <v>20</v>
      </c>
      <c r="F21" s="16">
        <f t="shared" si="0"/>
        <v>3900</v>
      </c>
      <c r="G21" s="36"/>
    </row>
    <row r="22" s="23" customFormat="1" customHeight="1" spans="1:7">
      <c r="A22" s="16">
        <v>20</v>
      </c>
      <c r="B22" s="92" t="s">
        <v>46</v>
      </c>
      <c r="C22" s="93" t="s">
        <v>47</v>
      </c>
      <c r="D22" s="90">
        <v>145</v>
      </c>
      <c r="E22" s="16">
        <v>20</v>
      </c>
      <c r="F22" s="16">
        <f t="shared" si="0"/>
        <v>2900</v>
      </c>
      <c r="G22" s="36"/>
    </row>
    <row r="23" s="23" customFormat="1" customHeight="1" spans="1:7">
      <c r="A23" s="16">
        <v>21</v>
      </c>
      <c r="B23" s="29" t="s">
        <v>48</v>
      </c>
      <c r="C23" s="93" t="s">
        <v>49</v>
      </c>
      <c r="D23" s="90">
        <v>159</v>
      </c>
      <c r="E23" s="16">
        <v>20</v>
      </c>
      <c r="F23" s="16">
        <f t="shared" si="0"/>
        <v>3180</v>
      </c>
      <c r="G23" s="49"/>
    </row>
    <row r="24" s="23" customFormat="1" customHeight="1" spans="1:7">
      <c r="A24" s="16">
        <v>22</v>
      </c>
      <c r="B24" s="12" t="s">
        <v>50</v>
      </c>
      <c r="C24" s="93" t="s">
        <v>51</v>
      </c>
      <c r="D24" s="90">
        <v>72</v>
      </c>
      <c r="E24" s="16">
        <v>20</v>
      </c>
      <c r="F24" s="16">
        <f t="shared" si="0"/>
        <v>1440</v>
      </c>
      <c r="G24" s="33" t="s">
        <v>52</v>
      </c>
    </row>
    <row r="25" s="23" customFormat="1" customHeight="1" spans="1:7">
      <c r="A25" s="16">
        <v>23</v>
      </c>
      <c r="B25" s="12" t="s">
        <v>53</v>
      </c>
      <c r="C25" s="93" t="s">
        <v>54</v>
      </c>
      <c r="D25" s="90">
        <v>108</v>
      </c>
      <c r="E25" s="16">
        <v>20</v>
      </c>
      <c r="F25" s="16">
        <f t="shared" si="0"/>
        <v>2160</v>
      </c>
      <c r="G25" s="36"/>
    </row>
    <row r="26" s="23" customFormat="1" customHeight="1" spans="1:7">
      <c r="A26" s="16">
        <v>24</v>
      </c>
      <c r="B26" s="59" t="s">
        <v>55</v>
      </c>
      <c r="C26" s="68" t="s">
        <v>56</v>
      </c>
      <c r="D26" s="90">
        <v>125</v>
      </c>
      <c r="E26" s="16">
        <v>20</v>
      </c>
      <c r="F26" s="16">
        <f t="shared" si="0"/>
        <v>2500</v>
      </c>
      <c r="G26" s="36"/>
    </row>
    <row r="27" s="23" customFormat="1" customHeight="1" spans="1:7">
      <c r="A27" s="16">
        <v>25</v>
      </c>
      <c r="B27" s="42" t="s">
        <v>57</v>
      </c>
      <c r="C27" s="68" t="s">
        <v>58</v>
      </c>
      <c r="D27" s="90">
        <v>122</v>
      </c>
      <c r="E27" s="16">
        <v>20</v>
      </c>
      <c r="F27" s="16">
        <f t="shared" si="0"/>
        <v>2440</v>
      </c>
      <c r="G27" s="36"/>
    </row>
    <row r="28" s="23" customFormat="1" customHeight="1" spans="1:7">
      <c r="A28" s="16">
        <v>26</v>
      </c>
      <c r="B28" s="42" t="s">
        <v>59</v>
      </c>
      <c r="C28" s="68" t="s">
        <v>60</v>
      </c>
      <c r="D28" s="90">
        <v>102</v>
      </c>
      <c r="E28" s="16">
        <v>20</v>
      </c>
      <c r="F28" s="16">
        <f t="shared" si="0"/>
        <v>2040</v>
      </c>
      <c r="G28" s="36"/>
    </row>
    <row r="29" s="23" customFormat="1" customHeight="1" spans="1:7">
      <c r="A29" s="16">
        <v>27</v>
      </c>
      <c r="B29" s="42" t="s">
        <v>61</v>
      </c>
      <c r="C29" s="68" t="s">
        <v>62</v>
      </c>
      <c r="D29" s="90">
        <v>48</v>
      </c>
      <c r="E29" s="16">
        <v>20</v>
      </c>
      <c r="F29" s="16">
        <f t="shared" si="0"/>
        <v>960</v>
      </c>
      <c r="G29" s="49"/>
    </row>
    <row r="30" s="23" customFormat="1" customHeight="1" spans="1:7">
      <c r="A30" s="16">
        <v>28</v>
      </c>
      <c r="B30" s="87" t="s">
        <v>63</v>
      </c>
      <c r="C30" s="87" t="s">
        <v>64</v>
      </c>
      <c r="D30" s="14">
        <v>105</v>
      </c>
      <c r="E30" s="16">
        <v>20</v>
      </c>
      <c r="F30" s="16">
        <f t="shared" si="0"/>
        <v>2100</v>
      </c>
      <c r="G30" s="33" t="s">
        <v>65</v>
      </c>
    </row>
    <row r="31" s="23" customFormat="1" customHeight="1" spans="1:7">
      <c r="A31" s="16">
        <v>29</v>
      </c>
      <c r="B31" s="87" t="s">
        <v>66</v>
      </c>
      <c r="C31" s="87" t="s">
        <v>67</v>
      </c>
      <c r="D31" s="14">
        <v>96</v>
      </c>
      <c r="E31" s="16">
        <v>20</v>
      </c>
      <c r="F31" s="16">
        <f t="shared" si="0"/>
        <v>1920</v>
      </c>
      <c r="G31" s="36"/>
    </row>
    <row r="32" s="23" customFormat="1" customHeight="1" spans="1:7">
      <c r="A32" s="16">
        <v>30</v>
      </c>
      <c r="B32" s="12" t="s">
        <v>68</v>
      </c>
      <c r="C32" s="42" t="s">
        <v>69</v>
      </c>
      <c r="D32" s="14">
        <v>76</v>
      </c>
      <c r="E32" s="16">
        <v>20</v>
      </c>
      <c r="F32" s="16">
        <f t="shared" si="0"/>
        <v>1520</v>
      </c>
      <c r="G32" s="36"/>
    </row>
    <row r="33" s="23" customFormat="1" customHeight="1" spans="1:7">
      <c r="A33" s="33">
        <v>31</v>
      </c>
      <c r="B33" s="73" t="s">
        <v>70</v>
      </c>
      <c r="C33" s="42" t="s">
        <v>71</v>
      </c>
      <c r="D33" s="14">
        <v>29</v>
      </c>
      <c r="E33" s="16">
        <v>20</v>
      </c>
      <c r="F33" s="16">
        <f t="shared" si="0"/>
        <v>580</v>
      </c>
      <c r="G33" s="36"/>
    </row>
    <row r="34" s="23" customFormat="1" customHeight="1" spans="1:7">
      <c r="A34" s="36"/>
      <c r="B34" s="71"/>
      <c r="C34" s="42" t="s">
        <v>71</v>
      </c>
      <c r="D34" s="14">
        <v>29</v>
      </c>
      <c r="E34" s="16">
        <v>20</v>
      </c>
      <c r="F34" s="16">
        <f t="shared" si="0"/>
        <v>580</v>
      </c>
      <c r="G34" s="36"/>
    </row>
    <row r="35" s="23" customFormat="1" customHeight="1" spans="1:7">
      <c r="A35" s="49"/>
      <c r="B35" s="71"/>
      <c r="C35" s="42" t="s">
        <v>71</v>
      </c>
      <c r="D35" s="14">
        <v>29</v>
      </c>
      <c r="E35" s="16">
        <v>20</v>
      </c>
      <c r="F35" s="16">
        <f t="shared" si="0"/>
        <v>580</v>
      </c>
      <c r="G35" s="36"/>
    </row>
    <row r="36" s="23" customFormat="1" customHeight="1" spans="1:7">
      <c r="A36" s="33">
        <v>32</v>
      </c>
      <c r="B36" s="73" t="s">
        <v>72</v>
      </c>
      <c r="C36" s="12" t="s">
        <v>73</v>
      </c>
      <c r="D36" s="14">
        <v>25</v>
      </c>
      <c r="E36" s="16">
        <v>20</v>
      </c>
      <c r="F36" s="16">
        <f t="shared" si="0"/>
        <v>500</v>
      </c>
      <c r="G36" s="36"/>
    </row>
    <row r="37" s="23" customFormat="1" customHeight="1" spans="1:7">
      <c r="A37" s="49"/>
      <c r="B37" s="72"/>
      <c r="C37" s="12" t="s">
        <v>73</v>
      </c>
      <c r="D37" s="14">
        <v>25</v>
      </c>
      <c r="E37" s="16">
        <v>20</v>
      </c>
      <c r="F37" s="16">
        <f t="shared" si="0"/>
        <v>500</v>
      </c>
      <c r="G37" s="36"/>
    </row>
    <row r="38" s="23" customFormat="1" customHeight="1" spans="1:7">
      <c r="A38" s="16">
        <v>33</v>
      </c>
      <c r="B38" s="65" t="s">
        <v>74</v>
      </c>
      <c r="C38" s="65" t="s">
        <v>75</v>
      </c>
      <c r="D38" s="94">
        <v>95</v>
      </c>
      <c r="E38" s="16">
        <v>20</v>
      </c>
      <c r="F38" s="16">
        <f t="shared" si="0"/>
        <v>1900</v>
      </c>
      <c r="G38" s="36"/>
    </row>
    <row r="39" s="23" customFormat="1" customHeight="1" spans="1:7">
      <c r="A39" s="33">
        <v>34</v>
      </c>
      <c r="B39" s="95" t="s">
        <v>76</v>
      </c>
      <c r="C39" s="87" t="s">
        <v>77</v>
      </c>
      <c r="D39" s="14">
        <v>182</v>
      </c>
      <c r="E39" s="16">
        <v>20</v>
      </c>
      <c r="F39" s="16">
        <f t="shared" si="0"/>
        <v>3640</v>
      </c>
      <c r="G39" s="36"/>
    </row>
    <row r="40" s="23" customFormat="1" customHeight="1" spans="1:7">
      <c r="A40" s="49"/>
      <c r="B40" s="96"/>
      <c r="C40" s="88" t="s">
        <v>78</v>
      </c>
      <c r="D40" s="97">
        <v>141</v>
      </c>
      <c r="E40" s="16">
        <v>20</v>
      </c>
      <c r="F40" s="16">
        <f t="shared" si="0"/>
        <v>2820</v>
      </c>
      <c r="G40" s="36"/>
    </row>
    <row r="41" s="23" customFormat="1" customHeight="1" spans="1:7">
      <c r="A41" s="16">
        <v>35</v>
      </c>
      <c r="B41" s="42" t="s">
        <v>79</v>
      </c>
      <c r="C41" s="42" t="s">
        <v>80</v>
      </c>
      <c r="D41" s="97">
        <v>64</v>
      </c>
      <c r="E41" s="16">
        <v>20</v>
      </c>
      <c r="F41" s="16">
        <f t="shared" si="0"/>
        <v>1280</v>
      </c>
      <c r="G41" s="36"/>
    </row>
    <row r="42" s="23" customFormat="1" customHeight="1" spans="1:7">
      <c r="A42" s="16">
        <v>36</v>
      </c>
      <c r="B42" s="42" t="s">
        <v>81</v>
      </c>
      <c r="C42" s="42" t="s">
        <v>82</v>
      </c>
      <c r="D42" s="97">
        <v>152</v>
      </c>
      <c r="E42" s="16">
        <v>20</v>
      </c>
      <c r="F42" s="16">
        <f t="shared" si="0"/>
        <v>3040</v>
      </c>
      <c r="G42" s="36"/>
    </row>
    <row r="43" s="23" customFormat="1" customHeight="1" spans="1:7">
      <c r="A43" s="33">
        <v>37</v>
      </c>
      <c r="B43" s="59" t="s">
        <v>83</v>
      </c>
      <c r="C43" s="42" t="s">
        <v>84</v>
      </c>
      <c r="D43" s="14">
        <v>29</v>
      </c>
      <c r="E43" s="16">
        <v>20</v>
      </c>
      <c r="F43" s="16">
        <f t="shared" si="0"/>
        <v>580</v>
      </c>
      <c r="G43" s="36"/>
    </row>
    <row r="44" s="23" customFormat="1" customHeight="1" spans="1:7">
      <c r="A44" s="49"/>
      <c r="B44" s="74"/>
      <c r="C44" s="42" t="s">
        <v>84</v>
      </c>
      <c r="D44" s="14">
        <v>29</v>
      </c>
      <c r="E44" s="16">
        <v>20</v>
      </c>
      <c r="F44" s="16">
        <f t="shared" si="0"/>
        <v>580</v>
      </c>
      <c r="G44" s="36"/>
    </row>
    <row r="45" s="23" customFormat="1" customHeight="1" spans="1:7">
      <c r="A45" s="16">
        <v>38</v>
      </c>
      <c r="B45" s="42" t="s">
        <v>85</v>
      </c>
      <c r="C45" s="42" t="s">
        <v>86</v>
      </c>
      <c r="D45" s="14">
        <v>61</v>
      </c>
      <c r="E45" s="16">
        <v>20</v>
      </c>
      <c r="F45" s="16">
        <f t="shared" si="0"/>
        <v>1220</v>
      </c>
      <c r="G45" s="36"/>
    </row>
    <row r="46" s="23" customFormat="1" customHeight="1" spans="1:7">
      <c r="A46" s="33">
        <v>39</v>
      </c>
      <c r="B46" s="59" t="s">
        <v>87</v>
      </c>
      <c r="C46" s="42" t="s">
        <v>88</v>
      </c>
      <c r="D46" s="14">
        <v>25</v>
      </c>
      <c r="E46" s="16">
        <v>20</v>
      </c>
      <c r="F46" s="16">
        <f t="shared" si="0"/>
        <v>500</v>
      </c>
      <c r="G46" s="36"/>
    </row>
    <row r="47" s="23" customFormat="1" customHeight="1" spans="1:7">
      <c r="A47" s="49"/>
      <c r="B47" s="62"/>
      <c r="C47" s="12" t="s">
        <v>89</v>
      </c>
      <c r="D47" s="14">
        <v>27</v>
      </c>
      <c r="E47" s="16">
        <v>20</v>
      </c>
      <c r="F47" s="16">
        <f t="shared" si="0"/>
        <v>540</v>
      </c>
      <c r="G47" s="36"/>
    </row>
    <row r="48" s="23" customFormat="1" customHeight="1" spans="1:7">
      <c r="A48" s="16">
        <v>40</v>
      </c>
      <c r="B48" s="12" t="s">
        <v>90</v>
      </c>
      <c r="C48" s="12" t="s">
        <v>91</v>
      </c>
      <c r="D48" s="14">
        <v>142</v>
      </c>
      <c r="E48" s="16">
        <v>20</v>
      </c>
      <c r="F48" s="16">
        <f t="shared" si="0"/>
        <v>2840</v>
      </c>
      <c r="G48" s="36"/>
    </row>
    <row r="49" s="23" customFormat="1" customHeight="1" spans="1:7">
      <c r="A49" s="16">
        <v>41</v>
      </c>
      <c r="B49" s="12" t="s">
        <v>92</v>
      </c>
      <c r="C49" s="12" t="s">
        <v>93</v>
      </c>
      <c r="D49" s="14">
        <v>124</v>
      </c>
      <c r="E49" s="16">
        <v>20</v>
      </c>
      <c r="F49" s="16">
        <f t="shared" si="0"/>
        <v>2480</v>
      </c>
      <c r="G49" s="36"/>
    </row>
    <row r="50" s="23" customFormat="1" customHeight="1" spans="1:7">
      <c r="A50" s="16">
        <v>42</v>
      </c>
      <c r="B50" s="12" t="s">
        <v>94</v>
      </c>
      <c r="C50" s="12" t="s">
        <v>95</v>
      </c>
      <c r="D50" s="14">
        <v>156</v>
      </c>
      <c r="E50" s="16">
        <v>20</v>
      </c>
      <c r="F50" s="16">
        <f t="shared" si="0"/>
        <v>3120</v>
      </c>
      <c r="G50" s="36"/>
    </row>
    <row r="51" s="23" customFormat="1" customHeight="1" spans="1:7">
      <c r="A51" s="16">
        <v>43</v>
      </c>
      <c r="B51" s="68" t="s">
        <v>96</v>
      </c>
      <c r="C51" s="68" t="s">
        <v>97</v>
      </c>
      <c r="D51" s="69">
        <v>62</v>
      </c>
      <c r="E51" s="16">
        <v>20</v>
      </c>
      <c r="F51" s="16">
        <f t="shared" si="0"/>
        <v>1240</v>
      </c>
      <c r="G51" s="36"/>
    </row>
    <row r="52" s="23" customFormat="1" customHeight="1" spans="1:7">
      <c r="A52" s="16">
        <v>44</v>
      </c>
      <c r="B52" s="68" t="s">
        <v>98</v>
      </c>
      <c r="C52" s="42" t="s">
        <v>99</v>
      </c>
      <c r="D52" s="69">
        <v>31</v>
      </c>
      <c r="E52" s="16">
        <v>20</v>
      </c>
      <c r="F52" s="16">
        <f t="shared" si="0"/>
        <v>620</v>
      </c>
      <c r="G52" s="36"/>
    </row>
    <row r="53" s="23" customFormat="1" customHeight="1" spans="1:7">
      <c r="A53" s="33">
        <v>45</v>
      </c>
      <c r="B53" s="68" t="s">
        <v>100</v>
      </c>
      <c r="C53" s="42" t="s">
        <v>84</v>
      </c>
      <c r="D53" s="69">
        <v>29</v>
      </c>
      <c r="E53" s="16">
        <v>20</v>
      </c>
      <c r="F53" s="16">
        <f t="shared" si="0"/>
        <v>580</v>
      </c>
      <c r="G53" s="36"/>
    </row>
    <row r="54" s="23" customFormat="1" customHeight="1" spans="1:7">
      <c r="A54" s="49"/>
      <c r="B54" s="68"/>
      <c r="C54" s="42" t="s">
        <v>84</v>
      </c>
      <c r="D54" s="69">
        <v>29</v>
      </c>
      <c r="E54" s="16">
        <v>20</v>
      </c>
      <c r="F54" s="16">
        <f t="shared" si="0"/>
        <v>580</v>
      </c>
      <c r="G54" s="49"/>
    </row>
    <row r="55" s="23" customFormat="1" customHeight="1" spans="1:7">
      <c r="A55" s="16">
        <v>46</v>
      </c>
      <c r="B55" s="89" t="s">
        <v>101</v>
      </c>
      <c r="C55" s="89">
        <v>209</v>
      </c>
      <c r="D55" s="91">
        <v>157</v>
      </c>
      <c r="E55" s="16">
        <v>20</v>
      </c>
      <c r="F55" s="16">
        <f t="shared" si="0"/>
        <v>3140</v>
      </c>
      <c r="G55" s="33" t="s">
        <v>102</v>
      </c>
    </row>
    <row r="56" s="23" customFormat="1" customHeight="1" spans="1:7">
      <c r="A56" s="16">
        <v>47</v>
      </c>
      <c r="B56" s="89" t="s">
        <v>103</v>
      </c>
      <c r="C56" s="89">
        <v>169</v>
      </c>
      <c r="D56" s="91">
        <v>127</v>
      </c>
      <c r="E56" s="16">
        <v>20</v>
      </c>
      <c r="F56" s="16">
        <f t="shared" si="0"/>
        <v>2540</v>
      </c>
      <c r="G56" s="36"/>
    </row>
    <row r="57" s="23" customFormat="1" customHeight="1" spans="1:7">
      <c r="A57" s="16">
        <v>48</v>
      </c>
      <c r="B57" s="89" t="s">
        <v>104</v>
      </c>
      <c r="C57" s="89">
        <v>156</v>
      </c>
      <c r="D57" s="91">
        <v>117</v>
      </c>
      <c r="E57" s="16">
        <v>20</v>
      </c>
      <c r="F57" s="16">
        <f t="shared" si="0"/>
        <v>2340</v>
      </c>
      <c r="G57" s="49"/>
    </row>
    <row r="58" s="24" customFormat="1" customHeight="1" spans="1:7">
      <c r="A58" s="20" t="s">
        <v>105</v>
      </c>
      <c r="B58" s="20"/>
      <c r="C58" s="77"/>
      <c r="D58" s="20">
        <f>SUM(D3:D57)</f>
        <v>5287</v>
      </c>
      <c r="E58" s="20"/>
      <c r="F58" s="20">
        <f>SUM(F3:F57)</f>
        <v>105740</v>
      </c>
      <c r="G58" s="20"/>
    </row>
    <row r="59" s="22" customFormat="1" customHeight="1" spans="1:8">
      <c r="A59" s="18" t="s">
        <v>106</v>
      </c>
      <c r="B59" s="18"/>
      <c r="C59" s="18"/>
      <c r="D59" s="18"/>
      <c r="E59" s="18"/>
      <c r="F59" s="18"/>
      <c r="G59" s="18"/>
      <c r="H59" s="3"/>
    </row>
    <row r="60" s="22" customFormat="1" customHeight="1" spans="1:8">
      <c r="A60" s="3"/>
      <c r="B60" s="3"/>
      <c r="C60" s="3"/>
      <c r="D60" s="3"/>
      <c r="E60" s="3"/>
      <c r="F60" s="3"/>
      <c r="G60" s="3"/>
      <c r="H60" s="3"/>
    </row>
  </sheetData>
  <mergeCells count="21">
    <mergeCell ref="A1:G1"/>
    <mergeCell ref="A59:G59"/>
    <mergeCell ref="A33:A35"/>
    <mergeCell ref="A36:A37"/>
    <mergeCell ref="A39:A40"/>
    <mergeCell ref="A43:A44"/>
    <mergeCell ref="A46:A47"/>
    <mergeCell ref="A53:A54"/>
    <mergeCell ref="B33:B35"/>
    <mergeCell ref="B36:B37"/>
    <mergeCell ref="B39:B40"/>
    <mergeCell ref="B43:B44"/>
    <mergeCell ref="B46:B47"/>
    <mergeCell ref="B53:B54"/>
    <mergeCell ref="G3:G12"/>
    <mergeCell ref="G13:G14"/>
    <mergeCell ref="G18:G19"/>
    <mergeCell ref="G20:G23"/>
    <mergeCell ref="G24:G29"/>
    <mergeCell ref="G30:G54"/>
    <mergeCell ref="G55:G5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opLeftCell="A61" workbookViewId="0">
      <selection activeCell="B72" sqref="B72:B78"/>
    </sheetView>
  </sheetViews>
  <sheetFormatPr defaultColWidth="9" defaultRowHeight="23" customHeight="1" outlineLevelCol="6"/>
  <cols>
    <col min="1" max="1" width="6.625" style="3"/>
    <col min="2" max="2" width="8.625" style="3" customWidth="1"/>
    <col min="3" max="3" width="22.375" style="3" customWidth="1"/>
    <col min="4" max="4" width="13.5" style="3" customWidth="1"/>
    <col min="5" max="5" width="9.56666666666667" style="3" customWidth="1"/>
    <col min="6" max="6" width="14.125" style="3" customWidth="1"/>
    <col min="7" max="7" width="9.25" style="3" customWidth="1"/>
    <col min="8" max="16384" width="9" style="22"/>
  </cols>
  <sheetData>
    <row r="1" s="22" customFormat="1" ht="40" customHeight="1" spans="1:7">
      <c r="A1" s="25" t="s">
        <v>107</v>
      </c>
      <c r="B1" s="26"/>
      <c r="C1" s="26"/>
      <c r="D1" s="26"/>
      <c r="E1" s="3"/>
      <c r="F1" s="26"/>
      <c r="G1" s="26"/>
    </row>
    <row r="2" s="22" customFormat="1" ht="30" customHeight="1" spans="1:7">
      <c r="A2" s="20" t="s">
        <v>1</v>
      </c>
      <c r="B2" s="20" t="s">
        <v>2</v>
      </c>
      <c r="C2" s="27" t="s">
        <v>108</v>
      </c>
      <c r="D2" s="20" t="s">
        <v>4</v>
      </c>
      <c r="E2" s="20" t="s">
        <v>5</v>
      </c>
      <c r="F2" s="28" t="s">
        <v>6</v>
      </c>
      <c r="G2" s="20" t="s">
        <v>7</v>
      </c>
    </row>
    <row r="3" s="23" customFormat="1" customHeight="1" spans="1:7">
      <c r="A3" s="29">
        <v>1</v>
      </c>
      <c r="B3" s="30" t="s">
        <v>109</v>
      </c>
      <c r="C3" s="31" t="s">
        <v>110</v>
      </c>
      <c r="D3" s="12">
        <v>136</v>
      </c>
      <c r="E3" s="12">
        <v>20</v>
      </c>
      <c r="F3" s="32">
        <f t="shared" ref="F3:F32" si="0">D3*E3</f>
        <v>2720</v>
      </c>
      <c r="G3" s="33" t="s">
        <v>10</v>
      </c>
    </row>
    <row r="4" s="23" customFormat="1" customHeight="1" spans="1:7">
      <c r="A4" s="34">
        <v>2</v>
      </c>
      <c r="B4" s="35" t="s">
        <v>111</v>
      </c>
      <c r="C4" s="31" t="s">
        <v>112</v>
      </c>
      <c r="D4" s="12">
        <v>209</v>
      </c>
      <c r="E4" s="12">
        <v>20</v>
      </c>
      <c r="F4" s="32">
        <f t="shared" si="0"/>
        <v>4180</v>
      </c>
      <c r="G4" s="36"/>
    </row>
    <row r="5" s="23" customFormat="1" customHeight="1" spans="1:7">
      <c r="A5" s="37"/>
      <c r="B5" s="38"/>
      <c r="C5" s="31" t="s">
        <v>113</v>
      </c>
      <c r="D5" s="12">
        <v>211</v>
      </c>
      <c r="E5" s="12">
        <v>20</v>
      </c>
      <c r="F5" s="32">
        <f t="shared" si="0"/>
        <v>4220</v>
      </c>
      <c r="G5" s="36"/>
    </row>
    <row r="6" s="23" customFormat="1" customHeight="1" spans="1:7">
      <c r="A6" s="29">
        <v>3</v>
      </c>
      <c r="B6" s="30" t="s">
        <v>114</v>
      </c>
      <c r="C6" s="31" t="s">
        <v>115</v>
      </c>
      <c r="D6" s="12">
        <v>121</v>
      </c>
      <c r="E6" s="12">
        <v>20</v>
      </c>
      <c r="F6" s="32">
        <f t="shared" si="0"/>
        <v>2420</v>
      </c>
      <c r="G6" s="36"/>
    </row>
    <row r="7" s="23" customFormat="1" customHeight="1" spans="1:7">
      <c r="A7" s="29">
        <v>4</v>
      </c>
      <c r="B7" s="39" t="s">
        <v>116</v>
      </c>
      <c r="C7" s="40" t="s">
        <v>117</v>
      </c>
      <c r="D7" s="12">
        <v>136</v>
      </c>
      <c r="E7" s="12">
        <v>20</v>
      </c>
      <c r="F7" s="32">
        <f t="shared" si="0"/>
        <v>2720</v>
      </c>
      <c r="G7" s="36"/>
    </row>
    <row r="8" s="23" customFormat="1" customHeight="1" spans="1:7">
      <c r="A8" s="29">
        <v>5</v>
      </c>
      <c r="B8" s="39" t="s">
        <v>118</v>
      </c>
      <c r="C8" s="40" t="s">
        <v>119</v>
      </c>
      <c r="D8" s="12">
        <v>121</v>
      </c>
      <c r="E8" s="12">
        <v>20</v>
      </c>
      <c r="F8" s="32">
        <f t="shared" si="0"/>
        <v>2420</v>
      </c>
      <c r="G8" s="36"/>
    </row>
    <row r="9" s="23" customFormat="1" customHeight="1" spans="1:7">
      <c r="A9" s="29">
        <v>6</v>
      </c>
      <c r="B9" s="39" t="s">
        <v>120</v>
      </c>
      <c r="C9" s="40" t="s">
        <v>121</v>
      </c>
      <c r="D9" s="12">
        <v>143</v>
      </c>
      <c r="E9" s="12">
        <v>20</v>
      </c>
      <c r="F9" s="32">
        <f t="shared" si="0"/>
        <v>2860</v>
      </c>
      <c r="G9" s="36"/>
    </row>
    <row r="10" s="23" customFormat="1" customHeight="1" spans="1:7">
      <c r="A10" s="41">
        <v>7</v>
      </c>
      <c r="B10" s="39" t="s">
        <v>122</v>
      </c>
      <c r="C10" s="42" t="s">
        <v>123</v>
      </c>
      <c r="D10" s="12">
        <v>121</v>
      </c>
      <c r="E10" s="12">
        <v>20</v>
      </c>
      <c r="F10" s="32">
        <f t="shared" si="0"/>
        <v>2420</v>
      </c>
      <c r="G10" s="36"/>
    </row>
    <row r="11" s="23" customFormat="1" customHeight="1" spans="1:7">
      <c r="A11" s="41">
        <v>8</v>
      </c>
      <c r="B11" s="39" t="s">
        <v>124</v>
      </c>
      <c r="C11" s="42" t="s">
        <v>125</v>
      </c>
      <c r="D11" s="12">
        <v>126</v>
      </c>
      <c r="E11" s="12">
        <v>20</v>
      </c>
      <c r="F11" s="32">
        <f t="shared" si="0"/>
        <v>2520</v>
      </c>
      <c r="G11" s="36"/>
    </row>
    <row r="12" s="23" customFormat="1" customHeight="1" spans="1:7">
      <c r="A12" s="43">
        <v>9</v>
      </c>
      <c r="B12" s="44" t="s">
        <v>126</v>
      </c>
      <c r="C12" s="40" t="s">
        <v>127</v>
      </c>
      <c r="D12" s="12">
        <v>59</v>
      </c>
      <c r="E12" s="12">
        <v>20</v>
      </c>
      <c r="F12" s="32">
        <f t="shared" si="0"/>
        <v>1180</v>
      </c>
      <c r="G12" s="36"/>
    </row>
    <row r="13" s="23" customFormat="1" customHeight="1" spans="1:7">
      <c r="A13" s="45"/>
      <c r="B13" s="46"/>
      <c r="C13" s="40" t="s">
        <v>128</v>
      </c>
      <c r="D13" s="12">
        <v>100</v>
      </c>
      <c r="E13" s="12">
        <v>20</v>
      </c>
      <c r="F13" s="32">
        <f t="shared" si="0"/>
        <v>2000</v>
      </c>
      <c r="G13" s="36"/>
    </row>
    <row r="14" s="23" customFormat="1" customHeight="1" spans="1:7">
      <c r="A14" s="41">
        <v>10</v>
      </c>
      <c r="B14" s="39" t="s">
        <v>129</v>
      </c>
      <c r="C14" s="40" t="s">
        <v>130</v>
      </c>
      <c r="D14" s="12">
        <v>143</v>
      </c>
      <c r="E14" s="12">
        <v>20</v>
      </c>
      <c r="F14" s="32">
        <f t="shared" si="0"/>
        <v>2860</v>
      </c>
      <c r="G14" s="36"/>
    </row>
    <row r="15" s="23" customFormat="1" customHeight="1" spans="1:7">
      <c r="A15" s="41">
        <v>11</v>
      </c>
      <c r="B15" s="39" t="s">
        <v>131</v>
      </c>
      <c r="C15" s="42" t="s">
        <v>132</v>
      </c>
      <c r="D15" s="12">
        <v>130</v>
      </c>
      <c r="E15" s="12">
        <v>20</v>
      </c>
      <c r="F15" s="32">
        <f t="shared" si="0"/>
        <v>2600</v>
      </c>
      <c r="G15" s="36"/>
    </row>
    <row r="16" s="23" customFormat="1" customHeight="1" spans="1:7">
      <c r="A16" s="41">
        <v>12</v>
      </c>
      <c r="B16" s="39" t="s">
        <v>133</v>
      </c>
      <c r="C16" s="42" t="s">
        <v>134</v>
      </c>
      <c r="D16" s="12">
        <v>104</v>
      </c>
      <c r="E16" s="12">
        <v>20</v>
      </c>
      <c r="F16" s="32">
        <f t="shared" si="0"/>
        <v>2080</v>
      </c>
      <c r="G16" s="36"/>
    </row>
    <row r="17" s="23" customFormat="1" customHeight="1" spans="1:7">
      <c r="A17" s="29">
        <v>13</v>
      </c>
      <c r="B17" s="39" t="s">
        <v>135</v>
      </c>
      <c r="C17" s="40" t="s">
        <v>136</v>
      </c>
      <c r="D17" s="12">
        <v>151</v>
      </c>
      <c r="E17" s="12">
        <v>20</v>
      </c>
      <c r="F17" s="32">
        <f t="shared" si="0"/>
        <v>3020</v>
      </c>
      <c r="G17" s="36"/>
    </row>
    <row r="18" s="23" customFormat="1" customHeight="1" spans="1:7">
      <c r="A18" s="41">
        <v>14</v>
      </c>
      <c r="B18" s="39" t="s">
        <v>137</v>
      </c>
      <c r="C18" s="42" t="s">
        <v>138</v>
      </c>
      <c r="D18" s="12">
        <v>95</v>
      </c>
      <c r="E18" s="12">
        <v>20</v>
      </c>
      <c r="F18" s="32">
        <f t="shared" si="0"/>
        <v>1900</v>
      </c>
      <c r="G18" s="36"/>
    </row>
    <row r="19" s="23" customFormat="1" customHeight="1" spans="1:7">
      <c r="A19" s="41">
        <v>15</v>
      </c>
      <c r="B19" s="39" t="s">
        <v>139</v>
      </c>
      <c r="C19" s="40" t="s">
        <v>140</v>
      </c>
      <c r="D19" s="12">
        <v>213</v>
      </c>
      <c r="E19" s="12">
        <v>20</v>
      </c>
      <c r="F19" s="47">
        <f t="shared" si="0"/>
        <v>4260</v>
      </c>
      <c r="G19" s="36"/>
    </row>
    <row r="20" s="23" customFormat="1" customHeight="1" spans="1:7">
      <c r="A20" s="41">
        <v>16</v>
      </c>
      <c r="B20" s="42" t="s">
        <v>141</v>
      </c>
      <c r="C20" s="42" t="s">
        <v>142</v>
      </c>
      <c r="D20" s="12">
        <v>47</v>
      </c>
      <c r="E20" s="12">
        <v>20</v>
      </c>
      <c r="F20" s="47">
        <f t="shared" si="0"/>
        <v>940</v>
      </c>
      <c r="G20" s="36"/>
    </row>
    <row r="21" s="23" customFormat="1" customHeight="1" spans="1:7">
      <c r="A21" s="41">
        <v>17</v>
      </c>
      <c r="B21" s="39" t="s">
        <v>143</v>
      </c>
      <c r="C21" s="40" t="s">
        <v>144</v>
      </c>
      <c r="D21" s="12">
        <v>131</v>
      </c>
      <c r="E21" s="12">
        <v>20</v>
      </c>
      <c r="F21" s="47">
        <f t="shared" si="0"/>
        <v>2620</v>
      </c>
      <c r="G21" s="36"/>
    </row>
    <row r="22" s="23" customFormat="1" customHeight="1" spans="1:7">
      <c r="A22" s="43">
        <v>18</v>
      </c>
      <c r="B22" s="44" t="s">
        <v>145</v>
      </c>
      <c r="C22" s="40" t="s">
        <v>146</v>
      </c>
      <c r="D22" s="12">
        <v>90</v>
      </c>
      <c r="E22" s="12">
        <v>20</v>
      </c>
      <c r="F22" s="47">
        <f t="shared" si="0"/>
        <v>1800</v>
      </c>
      <c r="G22" s="36"/>
    </row>
    <row r="23" s="23" customFormat="1" customHeight="1" spans="1:7">
      <c r="A23" s="45"/>
      <c r="B23" s="46"/>
      <c r="C23" s="42" t="s">
        <v>147</v>
      </c>
      <c r="D23" s="12">
        <v>309</v>
      </c>
      <c r="E23" s="12">
        <v>20</v>
      </c>
      <c r="F23" s="47">
        <f t="shared" si="0"/>
        <v>6180</v>
      </c>
      <c r="G23" s="36"/>
    </row>
    <row r="24" s="23" customFormat="1" customHeight="1" spans="1:7">
      <c r="A24" s="48">
        <v>19</v>
      </c>
      <c r="B24" s="48" t="s">
        <v>148</v>
      </c>
      <c r="C24" s="48" t="s">
        <v>149</v>
      </c>
      <c r="D24" s="12">
        <v>110</v>
      </c>
      <c r="E24" s="12">
        <v>20</v>
      </c>
      <c r="F24" s="47">
        <f t="shared" si="0"/>
        <v>2200</v>
      </c>
      <c r="G24" s="49"/>
    </row>
    <row r="25" s="23" customFormat="1" customHeight="1" spans="1:7">
      <c r="A25" s="41">
        <v>20</v>
      </c>
      <c r="B25" s="42" t="s">
        <v>150</v>
      </c>
      <c r="C25" s="42">
        <v>96</v>
      </c>
      <c r="D25" s="12">
        <v>72</v>
      </c>
      <c r="E25" s="12">
        <v>20</v>
      </c>
      <c r="F25" s="47">
        <f t="shared" si="0"/>
        <v>1440</v>
      </c>
      <c r="G25" s="36" t="s">
        <v>29</v>
      </c>
    </row>
    <row r="26" s="23" customFormat="1" customHeight="1" spans="1:7">
      <c r="A26" s="48">
        <v>21</v>
      </c>
      <c r="B26" s="16" t="s">
        <v>151</v>
      </c>
      <c r="C26" s="50">
        <v>193</v>
      </c>
      <c r="D26" s="51">
        <v>145</v>
      </c>
      <c r="E26" s="12">
        <v>20</v>
      </c>
      <c r="F26" s="47">
        <f t="shared" si="0"/>
        <v>2900</v>
      </c>
      <c r="G26" s="16" t="s">
        <v>32</v>
      </c>
    </row>
    <row r="27" s="23" customFormat="1" customHeight="1" spans="1:7">
      <c r="A27" s="48">
        <v>22</v>
      </c>
      <c r="B27" s="12" t="s">
        <v>152</v>
      </c>
      <c r="C27" s="52">
        <v>51.52</v>
      </c>
      <c r="D27" s="14">
        <v>39</v>
      </c>
      <c r="E27" s="12">
        <v>20</v>
      </c>
      <c r="F27" s="47">
        <f t="shared" si="0"/>
        <v>780</v>
      </c>
      <c r="G27" s="33" t="s">
        <v>35</v>
      </c>
    </row>
    <row r="28" s="23" customFormat="1" customHeight="1" spans="1:7">
      <c r="A28" s="48">
        <v>23</v>
      </c>
      <c r="B28" s="29" t="s">
        <v>153</v>
      </c>
      <c r="C28" s="53">
        <v>138.6</v>
      </c>
      <c r="D28" s="54">
        <v>104</v>
      </c>
      <c r="E28" s="12">
        <v>20</v>
      </c>
      <c r="F28" s="47">
        <f t="shared" si="0"/>
        <v>2080</v>
      </c>
      <c r="G28" s="36"/>
    </row>
    <row r="29" s="23" customFormat="1" customHeight="1" spans="1:7">
      <c r="A29" s="48">
        <v>24</v>
      </c>
      <c r="B29" s="42" t="s">
        <v>154</v>
      </c>
      <c r="C29" s="55">
        <v>98</v>
      </c>
      <c r="D29" s="42">
        <v>75</v>
      </c>
      <c r="E29" s="12">
        <v>20</v>
      </c>
      <c r="F29" s="47">
        <f t="shared" si="0"/>
        <v>1500</v>
      </c>
      <c r="G29" s="36"/>
    </row>
    <row r="30" s="23" customFormat="1" customHeight="1" spans="1:7">
      <c r="A30" s="48">
        <v>25</v>
      </c>
      <c r="B30" s="56" t="s">
        <v>153</v>
      </c>
      <c r="C30" s="57">
        <v>516.6</v>
      </c>
      <c r="D30" s="58">
        <v>362</v>
      </c>
      <c r="E30" s="12">
        <v>20</v>
      </c>
      <c r="F30" s="32">
        <f t="shared" si="0"/>
        <v>7240</v>
      </c>
      <c r="G30" s="49"/>
    </row>
    <row r="31" s="23" customFormat="1" customHeight="1" spans="1:7">
      <c r="A31" s="16">
        <v>26</v>
      </c>
      <c r="B31" s="12" t="s">
        <v>155</v>
      </c>
      <c r="C31" s="42" t="s">
        <v>156</v>
      </c>
      <c r="D31" s="17">
        <v>120</v>
      </c>
      <c r="E31" s="12">
        <v>20</v>
      </c>
      <c r="F31" s="32">
        <f t="shared" si="0"/>
        <v>2400</v>
      </c>
      <c r="G31" s="33" t="s">
        <v>38</v>
      </c>
    </row>
    <row r="32" s="23" customFormat="1" customHeight="1" spans="1:7">
      <c r="A32" s="33">
        <v>27</v>
      </c>
      <c r="B32" s="59" t="s">
        <v>157</v>
      </c>
      <c r="C32" s="42" t="s">
        <v>158</v>
      </c>
      <c r="D32" s="60">
        <v>317</v>
      </c>
      <c r="E32" s="59">
        <v>20</v>
      </c>
      <c r="F32" s="61">
        <f t="shared" si="0"/>
        <v>6340</v>
      </c>
      <c r="G32" s="36"/>
    </row>
    <row r="33" s="23" customFormat="1" customHeight="1" spans="1:7">
      <c r="A33" s="49"/>
      <c r="B33" s="62"/>
      <c r="C33" s="42" t="s">
        <v>159</v>
      </c>
      <c r="D33" s="63"/>
      <c r="E33" s="62"/>
      <c r="F33" s="64"/>
      <c r="G33" s="36"/>
    </row>
    <row r="34" s="23" customFormat="1" customHeight="1" spans="1:7">
      <c r="A34" s="16">
        <v>29</v>
      </c>
      <c r="B34" s="12" t="s">
        <v>160</v>
      </c>
      <c r="C34" s="42" t="s">
        <v>161</v>
      </c>
      <c r="D34" s="65">
        <v>377</v>
      </c>
      <c r="E34" s="12">
        <v>20</v>
      </c>
      <c r="F34" s="66">
        <f t="shared" ref="F34:F78" si="1">D34*E34</f>
        <v>7540</v>
      </c>
      <c r="G34" s="36"/>
    </row>
    <row r="35" s="23" customFormat="1" customHeight="1" spans="1:7">
      <c r="A35" s="16">
        <v>29</v>
      </c>
      <c r="B35" s="12" t="s">
        <v>162</v>
      </c>
      <c r="C35" s="42" t="s">
        <v>163</v>
      </c>
      <c r="D35" s="17">
        <v>297</v>
      </c>
      <c r="E35" s="12">
        <v>20</v>
      </c>
      <c r="F35" s="66">
        <f t="shared" si="1"/>
        <v>5940</v>
      </c>
      <c r="G35" s="36"/>
    </row>
    <row r="36" s="23" customFormat="1" customHeight="1" spans="1:7">
      <c r="A36" s="16">
        <v>30</v>
      </c>
      <c r="B36" s="16" t="s">
        <v>164</v>
      </c>
      <c r="C36" s="50" t="s">
        <v>165</v>
      </c>
      <c r="D36" s="50">
        <v>329</v>
      </c>
      <c r="E36" s="50">
        <v>20</v>
      </c>
      <c r="F36" s="66">
        <f t="shared" si="1"/>
        <v>6580</v>
      </c>
      <c r="G36" s="36"/>
    </row>
    <row r="37" s="23" customFormat="1" customHeight="1" spans="1:7">
      <c r="A37" s="33">
        <v>31</v>
      </c>
      <c r="B37" s="67" t="s">
        <v>166</v>
      </c>
      <c r="C37" s="68" t="s">
        <v>167</v>
      </c>
      <c r="D37" s="69">
        <v>174</v>
      </c>
      <c r="E37" s="12">
        <v>20</v>
      </c>
      <c r="F37" s="66">
        <f t="shared" si="1"/>
        <v>3480</v>
      </c>
      <c r="G37" s="33" t="s">
        <v>43</v>
      </c>
    </row>
    <row r="38" s="23" customFormat="1" customHeight="1" spans="1:7">
      <c r="A38" s="49"/>
      <c r="B38" s="70"/>
      <c r="C38" s="68" t="s">
        <v>168</v>
      </c>
      <c r="D38" s="69">
        <v>119</v>
      </c>
      <c r="E38" s="12">
        <v>20</v>
      </c>
      <c r="F38" s="66">
        <f t="shared" si="1"/>
        <v>2380</v>
      </c>
      <c r="G38" s="36"/>
    </row>
    <row r="39" s="23" customFormat="1" customHeight="1" spans="1:7">
      <c r="A39" s="16">
        <v>32</v>
      </c>
      <c r="B39" s="42" t="s">
        <v>169</v>
      </c>
      <c r="C39" s="42" t="s">
        <v>170</v>
      </c>
      <c r="D39" s="69">
        <v>99</v>
      </c>
      <c r="E39" s="12">
        <v>20</v>
      </c>
      <c r="F39" s="66">
        <f t="shared" si="1"/>
        <v>1980</v>
      </c>
      <c r="G39" s="36"/>
    </row>
    <row r="40" s="23" customFormat="1" customHeight="1" spans="1:7">
      <c r="A40" s="16">
        <v>33</v>
      </c>
      <c r="B40" s="42" t="s">
        <v>171</v>
      </c>
      <c r="C40" s="42" t="s">
        <v>172</v>
      </c>
      <c r="D40" s="69">
        <v>173</v>
      </c>
      <c r="E40" s="12">
        <v>20</v>
      </c>
      <c r="F40" s="66">
        <f t="shared" si="1"/>
        <v>3460</v>
      </c>
      <c r="G40" s="36"/>
    </row>
    <row r="41" s="23" customFormat="1" customHeight="1" spans="1:7">
      <c r="A41" s="16">
        <v>34</v>
      </c>
      <c r="B41" s="42" t="s">
        <v>173</v>
      </c>
      <c r="C41" s="42" t="s">
        <v>174</v>
      </c>
      <c r="D41" s="69">
        <v>152</v>
      </c>
      <c r="E41" s="12">
        <v>20</v>
      </c>
      <c r="F41" s="66">
        <f t="shared" si="1"/>
        <v>3040</v>
      </c>
      <c r="G41" s="36"/>
    </row>
    <row r="42" s="23" customFormat="1" customHeight="1" spans="1:7">
      <c r="A42" s="16">
        <v>35</v>
      </c>
      <c r="B42" s="42" t="s">
        <v>175</v>
      </c>
      <c r="C42" s="42" t="s">
        <v>176</v>
      </c>
      <c r="D42" s="69">
        <v>116</v>
      </c>
      <c r="E42" s="12">
        <v>20</v>
      </c>
      <c r="F42" s="66">
        <f t="shared" si="1"/>
        <v>2320</v>
      </c>
      <c r="G42" s="36"/>
    </row>
    <row r="43" s="23" customFormat="1" customHeight="1" spans="1:7">
      <c r="A43" s="16">
        <v>36</v>
      </c>
      <c r="B43" s="42" t="s">
        <v>177</v>
      </c>
      <c r="C43" s="42" t="s">
        <v>178</v>
      </c>
      <c r="D43" s="68">
        <v>189</v>
      </c>
      <c r="E43" s="12">
        <v>20</v>
      </c>
      <c r="F43" s="66">
        <f t="shared" si="1"/>
        <v>3780</v>
      </c>
      <c r="G43" s="36"/>
    </row>
    <row r="44" s="23" customFormat="1" customHeight="1" spans="1:7">
      <c r="A44" s="33">
        <v>37</v>
      </c>
      <c r="B44" s="71" t="s">
        <v>179</v>
      </c>
      <c r="C44" s="42" t="s">
        <v>180</v>
      </c>
      <c r="D44" s="68">
        <v>531</v>
      </c>
      <c r="E44" s="12">
        <v>20</v>
      </c>
      <c r="F44" s="66">
        <f t="shared" si="1"/>
        <v>10620</v>
      </c>
      <c r="G44" s="36"/>
    </row>
    <row r="45" s="23" customFormat="1" customHeight="1" spans="1:7">
      <c r="A45" s="49"/>
      <c r="B45" s="72"/>
      <c r="C45" s="42" t="s">
        <v>181</v>
      </c>
      <c r="D45" s="68">
        <v>275</v>
      </c>
      <c r="E45" s="12">
        <v>20</v>
      </c>
      <c r="F45" s="66">
        <f t="shared" si="1"/>
        <v>5500</v>
      </c>
      <c r="G45" s="36"/>
    </row>
    <row r="46" s="23" customFormat="1" customHeight="1" spans="1:7">
      <c r="A46" s="16">
        <v>38</v>
      </c>
      <c r="B46" s="72" t="s">
        <v>182</v>
      </c>
      <c r="C46" s="42" t="s">
        <v>183</v>
      </c>
      <c r="D46" s="68">
        <v>331</v>
      </c>
      <c r="E46" s="12">
        <v>20</v>
      </c>
      <c r="F46" s="66">
        <f t="shared" si="1"/>
        <v>6620</v>
      </c>
      <c r="G46" s="36"/>
    </row>
    <row r="47" s="23" customFormat="1" customHeight="1" spans="1:7">
      <c r="A47" s="16">
        <v>39</v>
      </c>
      <c r="B47" s="42" t="s">
        <v>184</v>
      </c>
      <c r="C47" s="42" t="s">
        <v>185</v>
      </c>
      <c r="D47" s="68">
        <v>385</v>
      </c>
      <c r="E47" s="12">
        <v>20</v>
      </c>
      <c r="F47" s="66">
        <f t="shared" si="1"/>
        <v>7700</v>
      </c>
      <c r="G47" s="36"/>
    </row>
    <row r="48" s="23" customFormat="1" customHeight="1" spans="1:7">
      <c r="A48" s="16">
        <v>40</v>
      </c>
      <c r="B48" s="42" t="s">
        <v>186</v>
      </c>
      <c r="C48" s="42" t="s">
        <v>187</v>
      </c>
      <c r="D48" s="68">
        <v>489</v>
      </c>
      <c r="E48" s="12">
        <v>20</v>
      </c>
      <c r="F48" s="66">
        <f t="shared" si="1"/>
        <v>9780</v>
      </c>
      <c r="G48" s="36"/>
    </row>
    <row r="49" s="23" customFormat="1" customHeight="1" spans="1:7">
      <c r="A49" s="16">
        <v>41</v>
      </c>
      <c r="B49" s="73" t="s">
        <v>188</v>
      </c>
      <c r="C49" s="42" t="s">
        <v>189</v>
      </c>
      <c r="D49" s="68">
        <v>558</v>
      </c>
      <c r="E49" s="12">
        <v>20</v>
      </c>
      <c r="F49" s="66">
        <f t="shared" si="1"/>
        <v>11160</v>
      </c>
      <c r="G49" s="36"/>
    </row>
    <row r="50" s="23" customFormat="1" customHeight="1" spans="1:7">
      <c r="A50" s="16">
        <v>42</v>
      </c>
      <c r="B50" s="42" t="s">
        <v>190</v>
      </c>
      <c r="C50" s="42" t="s">
        <v>191</v>
      </c>
      <c r="D50" s="68">
        <v>662</v>
      </c>
      <c r="E50" s="12">
        <v>20</v>
      </c>
      <c r="F50" s="66">
        <f t="shared" si="1"/>
        <v>13240</v>
      </c>
      <c r="G50" s="36"/>
    </row>
    <row r="51" s="23" customFormat="1" customHeight="1" spans="1:7">
      <c r="A51" s="16">
        <v>43</v>
      </c>
      <c r="B51" s="42" t="s">
        <v>192</v>
      </c>
      <c r="C51" s="42" t="s">
        <v>193</v>
      </c>
      <c r="D51" s="68">
        <v>466</v>
      </c>
      <c r="E51" s="12">
        <v>20</v>
      </c>
      <c r="F51" s="66">
        <f t="shared" si="1"/>
        <v>9320</v>
      </c>
      <c r="G51" s="36"/>
    </row>
    <row r="52" s="23" customFormat="1" customHeight="1" spans="1:7">
      <c r="A52" s="16">
        <v>44</v>
      </c>
      <c r="B52" s="42" t="s">
        <v>194</v>
      </c>
      <c r="C52" s="42" t="s">
        <v>195</v>
      </c>
      <c r="D52" s="68">
        <v>225</v>
      </c>
      <c r="E52" s="12">
        <v>20</v>
      </c>
      <c r="F52" s="66">
        <f t="shared" si="1"/>
        <v>4500</v>
      </c>
      <c r="G52" s="36"/>
    </row>
    <row r="53" s="23" customFormat="1" customHeight="1" spans="1:7">
      <c r="A53" s="33">
        <v>45</v>
      </c>
      <c r="B53" s="42" t="s">
        <v>196</v>
      </c>
      <c r="C53" s="42" t="s">
        <v>197</v>
      </c>
      <c r="D53" s="68">
        <v>235</v>
      </c>
      <c r="E53" s="12">
        <v>20</v>
      </c>
      <c r="F53" s="66">
        <f t="shared" si="1"/>
        <v>4700</v>
      </c>
      <c r="G53" s="36"/>
    </row>
    <row r="54" s="23" customFormat="1" customHeight="1" spans="1:7">
      <c r="A54" s="36"/>
      <c r="B54" s="42"/>
      <c r="C54" s="42" t="s">
        <v>198</v>
      </c>
      <c r="D54" s="68">
        <v>228</v>
      </c>
      <c r="E54" s="12">
        <v>20</v>
      </c>
      <c r="F54" s="66">
        <f t="shared" si="1"/>
        <v>4560</v>
      </c>
      <c r="G54" s="36"/>
    </row>
    <row r="55" s="23" customFormat="1" customHeight="1" spans="1:7">
      <c r="A55" s="49"/>
      <c r="B55" s="42"/>
      <c r="C55" s="42" t="s">
        <v>199</v>
      </c>
      <c r="D55" s="68">
        <v>41</v>
      </c>
      <c r="E55" s="12">
        <v>20</v>
      </c>
      <c r="F55" s="66">
        <f t="shared" si="1"/>
        <v>820</v>
      </c>
      <c r="G55" s="49"/>
    </row>
    <row r="56" s="23" customFormat="1" customHeight="1" spans="1:7">
      <c r="A56" s="16">
        <v>46</v>
      </c>
      <c r="B56" s="12" t="s">
        <v>200</v>
      </c>
      <c r="C56" s="48" t="s">
        <v>201</v>
      </c>
      <c r="D56" s="12">
        <v>236</v>
      </c>
      <c r="E56" s="12">
        <v>20</v>
      </c>
      <c r="F56" s="66">
        <f t="shared" si="1"/>
        <v>4720</v>
      </c>
      <c r="G56" s="33" t="s">
        <v>52</v>
      </c>
    </row>
    <row r="57" s="23" customFormat="1" customHeight="1" spans="1:7">
      <c r="A57" s="16">
        <v>47</v>
      </c>
      <c r="B57" s="42" t="s">
        <v>202</v>
      </c>
      <c r="C57" s="42" t="s">
        <v>203</v>
      </c>
      <c r="D57" s="42">
        <v>227</v>
      </c>
      <c r="E57" s="12">
        <v>20</v>
      </c>
      <c r="F57" s="66">
        <f t="shared" si="1"/>
        <v>4540</v>
      </c>
      <c r="G57" s="36"/>
    </row>
    <row r="58" s="23" customFormat="1" customHeight="1" spans="1:7">
      <c r="A58" s="16">
        <v>48</v>
      </c>
      <c r="B58" s="29" t="s">
        <v>204</v>
      </c>
      <c r="C58" s="42" t="s">
        <v>203</v>
      </c>
      <c r="D58" s="58">
        <v>227</v>
      </c>
      <c r="E58" s="12">
        <v>20</v>
      </c>
      <c r="F58" s="66">
        <f t="shared" si="1"/>
        <v>4540</v>
      </c>
      <c r="G58" s="49"/>
    </row>
    <row r="59" s="23" customFormat="1" customHeight="1" spans="1:7">
      <c r="A59" s="16">
        <v>49</v>
      </c>
      <c r="B59" s="12" t="s">
        <v>205</v>
      </c>
      <c r="C59" s="12" t="s">
        <v>206</v>
      </c>
      <c r="D59" s="12">
        <v>113</v>
      </c>
      <c r="E59" s="12">
        <v>20</v>
      </c>
      <c r="F59" s="66">
        <f t="shared" si="1"/>
        <v>2260</v>
      </c>
      <c r="G59" s="33" t="s">
        <v>65</v>
      </c>
    </row>
    <row r="60" s="23" customFormat="1" customHeight="1" spans="1:7">
      <c r="A60" s="16">
        <v>50</v>
      </c>
      <c r="B60" s="59" t="s">
        <v>207</v>
      </c>
      <c r="C60" s="42" t="s">
        <v>208</v>
      </c>
      <c r="D60" s="12">
        <v>302</v>
      </c>
      <c r="E60" s="12">
        <v>20</v>
      </c>
      <c r="F60" s="66">
        <f t="shared" si="1"/>
        <v>6040</v>
      </c>
      <c r="G60" s="36"/>
    </row>
    <row r="61" s="23" customFormat="1" customHeight="1" spans="1:7">
      <c r="A61" s="33">
        <v>51</v>
      </c>
      <c r="B61" s="59" t="s">
        <v>209</v>
      </c>
      <c r="C61" s="12" t="s">
        <v>210</v>
      </c>
      <c r="D61" s="12">
        <v>74</v>
      </c>
      <c r="E61" s="12">
        <v>20</v>
      </c>
      <c r="F61" s="66">
        <f t="shared" si="1"/>
        <v>1480</v>
      </c>
      <c r="G61" s="36"/>
    </row>
    <row r="62" s="23" customFormat="1" customHeight="1" spans="1:7">
      <c r="A62" s="49"/>
      <c r="B62" s="74"/>
      <c r="C62" s="42" t="s">
        <v>211</v>
      </c>
      <c r="D62" s="12">
        <v>210</v>
      </c>
      <c r="E62" s="12">
        <v>20</v>
      </c>
      <c r="F62" s="66">
        <f t="shared" si="1"/>
        <v>4200</v>
      </c>
      <c r="G62" s="36"/>
    </row>
    <row r="63" s="23" customFormat="1" customHeight="1" spans="1:7">
      <c r="A63" s="33">
        <v>52</v>
      </c>
      <c r="B63" s="59" t="s">
        <v>212</v>
      </c>
      <c r="C63" s="42" t="s">
        <v>213</v>
      </c>
      <c r="D63" s="12">
        <v>126</v>
      </c>
      <c r="E63" s="12">
        <v>20</v>
      </c>
      <c r="F63" s="66">
        <f t="shared" si="1"/>
        <v>2520</v>
      </c>
      <c r="G63" s="36"/>
    </row>
    <row r="64" s="23" customFormat="1" customHeight="1" spans="1:7">
      <c r="A64" s="49"/>
      <c r="B64" s="62"/>
      <c r="C64" s="42" t="s">
        <v>214</v>
      </c>
      <c r="D64" s="42">
        <v>79</v>
      </c>
      <c r="E64" s="12">
        <v>20</v>
      </c>
      <c r="F64" s="66">
        <f t="shared" si="1"/>
        <v>1580</v>
      </c>
      <c r="G64" s="36"/>
    </row>
    <row r="65" s="23" customFormat="1" customHeight="1" spans="1:7">
      <c r="A65" s="33">
        <v>53</v>
      </c>
      <c r="B65" s="73" t="s">
        <v>215</v>
      </c>
      <c r="C65" s="42" t="s">
        <v>216</v>
      </c>
      <c r="D65" s="42">
        <v>100</v>
      </c>
      <c r="E65" s="12">
        <v>20</v>
      </c>
      <c r="F65" s="66">
        <f t="shared" si="1"/>
        <v>2000</v>
      </c>
      <c r="G65" s="36"/>
    </row>
    <row r="66" s="23" customFormat="1" customHeight="1" spans="1:7">
      <c r="A66" s="49"/>
      <c r="B66" s="71"/>
      <c r="C66" s="42" t="s">
        <v>217</v>
      </c>
      <c r="D66" s="42">
        <v>100</v>
      </c>
      <c r="E66" s="12">
        <v>20</v>
      </c>
      <c r="F66" s="66">
        <f t="shared" si="1"/>
        <v>2000</v>
      </c>
      <c r="G66" s="36"/>
    </row>
    <row r="67" s="23" customFormat="1" customHeight="1" spans="1:7">
      <c r="A67" s="16">
        <v>54</v>
      </c>
      <c r="B67" s="42" t="s">
        <v>218</v>
      </c>
      <c r="C67" s="42" t="s">
        <v>219</v>
      </c>
      <c r="D67" s="42">
        <v>108</v>
      </c>
      <c r="E67" s="12">
        <v>20</v>
      </c>
      <c r="F67" s="66">
        <f t="shared" si="1"/>
        <v>2160</v>
      </c>
      <c r="G67" s="36"/>
    </row>
    <row r="68" s="23" customFormat="1" customHeight="1" spans="1:7">
      <c r="A68" s="16">
        <v>55</v>
      </c>
      <c r="B68" s="73" t="s">
        <v>220</v>
      </c>
      <c r="C68" s="42" t="s">
        <v>221</v>
      </c>
      <c r="D68" s="42">
        <v>168</v>
      </c>
      <c r="E68" s="12">
        <v>20</v>
      </c>
      <c r="F68" s="66">
        <f t="shared" si="1"/>
        <v>3360</v>
      </c>
      <c r="G68" s="36"/>
    </row>
    <row r="69" s="23" customFormat="1" customHeight="1" spans="1:7">
      <c r="A69" s="16">
        <v>56</v>
      </c>
      <c r="B69" s="42" t="s">
        <v>222</v>
      </c>
      <c r="C69" s="42" t="s">
        <v>223</v>
      </c>
      <c r="D69" s="42">
        <v>81</v>
      </c>
      <c r="E69" s="12">
        <v>20</v>
      </c>
      <c r="F69" s="66">
        <f t="shared" si="1"/>
        <v>1620</v>
      </c>
      <c r="G69" s="36"/>
    </row>
    <row r="70" s="23" customFormat="1" customHeight="1" spans="1:7">
      <c r="A70" s="16">
        <v>57</v>
      </c>
      <c r="B70" s="42" t="s">
        <v>224</v>
      </c>
      <c r="C70" s="42" t="s">
        <v>225</v>
      </c>
      <c r="D70" s="42">
        <v>93</v>
      </c>
      <c r="E70" s="12">
        <v>20</v>
      </c>
      <c r="F70" s="66">
        <f t="shared" si="1"/>
        <v>1860</v>
      </c>
      <c r="G70" s="36"/>
    </row>
    <row r="71" s="23" customFormat="1" customHeight="1" spans="1:7">
      <c r="A71" s="16">
        <v>58</v>
      </c>
      <c r="B71" s="42" t="s">
        <v>226</v>
      </c>
      <c r="C71" s="42" t="s">
        <v>227</v>
      </c>
      <c r="D71" s="42">
        <v>180</v>
      </c>
      <c r="E71" s="12">
        <v>20</v>
      </c>
      <c r="F71" s="66">
        <f t="shared" si="1"/>
        <v>3600</v>
      </c>
      <c r="G71" s="49"/>
    </row>
    <row r="72" s="23" customFormat="1" customHeight="1" spans="1:7">
      <c r="A72" s="16">
        <v>59</v>
      </c>
      <c r="B72" s="68" t="s">
        <v>228</v>
      </c>
      <c r="C72" s="68">
        <v>125</v>
      </c>
      <c r="D72" s="68">
        <v>94</v>
      </c>
      <c r="E72" s="12">
        <v>20</v>
      </c>
      <c r="F72" s="66">
        <f t="shared" si="1"/>
        <v>1880</v>
      </c>
      <c r="G72" s="33" t="s">
        <v>102</v>
      </c>
    </row>
    <row r="73" s="23" customFormat="1" customHeight="1" spans="1:7">
      <c r="A73" s="16">
        <v>60</v>
      </c>
      <c r="B73" s="68" t="s">
        <v>229</v>
      </c>
      <c r="C73" s="68">
        <v>294</v>
      </c>
      <c r="D73" s="68">
        <v>220</v>
      </c>
      <c r="E73" s="12">
        <v>20</v>
      </c>
      <c r="F73" s="66">
        <f t="shared" si="1"/>
        <v>4400</v>
      </c>
      <c r="G73" s="36"/>
    </row>
    <row r="74" s="23" customFormat="1" customHeight="1" spans="1:7">
      <c r="A74" s="16">
        <v>61</v>
      </c>
      <c r="B74" s="68" t="s">
        <v>230</v>
      </c>
      <c r="C74" s="68">
        <v>119</v>
      </c>
      <c r="D74" s="68">
        <v>89</v>
      </c>
      <c r="E74" s="12">
        <v>20</v>
      </c>
      <c r="F74" s="66">
        <f t="shared" si="1"/>
        <v>1780</v>
      </c>
      <c r="G74" s="36"/>
    </row>
    <row r="75" s="23" customFormat="1" customHeight="1" spans="1:7">
      <c r="A75" s="16">
        <v>62</v>
      </c>
      <c r="B75" s="68" t="s">
        <v>231</v>
      </c>
      <c r="C75" s="68">
        <v>95</v>
      </c>
      <c r="D75" s="68">
        <v>71</v>
      </c>
      <c r="E75" s="12">
        <v>20</v>
      </c>
      <c r="F75" s="66">
        <f t="shared" si="1"/>
        <v>1420</v>
      </c>
      <c r="G75" s="36"/>
    </row>
    <row r="76" s="23" customFormat="1" customHeight="1" spans="1:7">
      <c r="A76" s="16">
        <v>63</v>
      </c>
      <c r="B76" s="75" t="s">
        <v>232</v>
      </c>
      <c r="C76" s="75">
        <v>106</v>
      </c>
      <c r="D76" s="75">
        <v>80</v>
      </c>
      <c r="E76" s="12">
        <v>20</v>
      </c>
      <c r="F76" s="66">
        <f t="shared" si="1"/>
        <v>1600</v>
      </c>
      <c r="G76" s="36"/>
    </row>
    <row r="77" s="23" customFormat="1" customHeight="1" spans="1:7">
      <c r="A77" s="16">
        <v>64</v>
      </c>
      <c r="B77" s="12" t="s">
        <v>233</v>
      </c>
      <c r="C77" s="42">
        <v>177</v>
      </c>
      <c r="D77" s="42">
        <v>133</v>
      </c>
      <c r="E77" s="12">
        <v>20</v>
      </c>
      <c r="F77" s="66">
        <f t="shared" si="1"/>
        <v>2660</v>
      </c>
      <c r="G77" s="36"/>
    </row>
    <row r="78" s="23" customFormat="1" customHeight="1" spans="1:7">
      <c r="A78" s="16">
        <v>65</v>
      </c>
      <c r="B78" s="29" t="s">
        <v>234</v>
      </c>
      <c r="C78" s="76">
        <v>108</v>
      </c>
      <c r="D78" s="76">
        <v>81</v>
      </c>
      <c r="E78" s="12">
        <v>20</v>
      </c>
      <c r="F78" s="66">
        <f t="shared" si="1"/>
        <v>1620</v>
      </c>
      <c r="G78" s="49"/>
    </row>
    <row r="79" s="24" customFormat="1" customHeight="1" spans="1:7">
      <c r="A79" s="20" t="s">
        <v>105</v>
      </c>
      <c r="B79" s="20"/>
      <c r="C79" s="77"/>
      <c r="D79" s="20">
        <f>SUM(D3:D78)</f>
        <v>13883</v>
      </c>
      <c r="E79" s="11"/>
      <c r="F79" s="20">
        <f>SUM(F3:F78)</f>
        <v>277660</v>
      </c>
      <c r="G79" s="20"/>
    </row>
    <row r="80" s="22" customFormat="1" customHeight="1" spans="1:7">
      <c r="A80" s="18"/>
      <c r="B80" s="18"/>
      <c r="C80" s="18"/>
      <c r="D80" s="18"/>
      <c r="E80" s="18"/>
      <c r="F80" s="18"/>
      <c r="G80" s="18"/>
    </row>
  </sheetData>
  <mergeCells count="32">
    <mergeCell ref="A1:G1"/>
    <mergeCell ref="A80:G80"/>
    <mergeCell ref="A4:A5"/>
    <mergeCell ref="A12:A13"/>
    <mergeCell ref="A22:A23"/>
    <mergeCell ref="A32:A33"/>
    <mergeCell ref="A37:A38"/>
    <mergeCell ref="A44:A45"/>
    <mergeCell ref="A53:A55"/>
    <mergeCell ref="A61:A62"/>
    <mergeCell ref="A63:A64"/>
    <mergeCell ref="A65:A66"/>
    <mergeCell ref="B4:B5"/>
    <mergeCell ref="B12:B13"/>
    <mergeCell ref="B22:B23"/>
    <mergeCell ref="B32:B33"/>
    <mergeCell ref="B37:B38"/>
    <mergeCell ref="B44:B45"/>
    <mergeCell ref="B53:B55"/>
    <mergeCell ref="B61:B62"/>
    <mergeCell ref="B63:B64"/>
    <mergeCell ref="B65:B66"/>
    <mergeCell ref="D32:D33"/>
    <mergeCell ref="E32:E33"/>
    <mergeCell ref="F32:F33"/>
    <mergeCell ref="G3:G24"/>
    <mergeCell ref="G27:G30"/>
    <mergeCell ref="G31:G36"/>
    <mergeCell ref="G37:G55"/>
    <mergeCell ref="G56:G58"/>
    <mergeCell ref="G59:G71"/>
    <mergeCell ref="G72:G7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O15" sqref="O15"/>
    </sheetView>
  </sheetViews>
  <sheetFormatPr defaultColWidth="9" defaultRowHeight="21" customHeight="1"/>
  <cols>
    <col min="1" max="1" width="9" style="3"/>
    <col min="2" max="2" width="16" style="1" customWidth="1"/>
    <col min="3" max="3" width="6.125" style="1" customWidth="1"/>
    <col min="4" max="4" width="11.375" style="1" customWidth="1"/>
    <col min="5" max="5" width="13.125" style="1" customWidth="1"/>
    <col min="6" max="6" width="7" style="1" customWidth="1"/>
    <col min="7" max="7" width="13.25" style="1" customWidth="1"/>
    <col min="8" max="8" width="14.625" style="1" customWidth="1"/>
    <col min="9" max="9" width="6.375" style="1" customWidth="1"/>
    <col min="10" max="10" width="12.5" style="1" customWidth="1"/>
    <col min="11" max="11" width="13.875" style="1" customWidth="1"/>
    <col min="12" max="12" width="7.75" style="1" customWidth="1"/>
    <col min="13" max="16384" width="9" style="1"/>
  </cols>
  <sheetData>
    <row r="1" s="1" customFormat="1" ht="40" customHeight="1" spans="1:13">
      <c r="A1" s="4" t="s">
        <v>235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9"/>
    </row>
    <row r="2" s="1" customFormat="1" customHeight="1" spans="1:12">
      <c r="A2" s="5" t="s">
        <v>1</v>
      </c>
      <c r="B2" s="5" t="s">
        <v>236</v>
      </c>
      <c r="C2" s="6" t="s">
        <v>237</v>
      </c>
      <c r="D2" s="7"/>
      <c r="E2" s="8"/>
      <c r="F2" s="9" t="s">
        <v>238</v>
      </c>
      <c r="G2" s="9"/>
      <c r="H2" s="10"/>
      <c r="I2" s="7" t="s">
        <v>105</v>
      </c>
      <c r="J2" s="7"/>
      <c r="K2" s="8"/>
      <c r="L2" s="20" t="s">
        <v>7</v>
      </c>
    </row>
    <row r="3" s="1" customFormat="1" customHeight="1" spans="1:12">
      <c r="A3" s="5"/>
      <c r="B3" s="5"/>
      <c r="C3" s="5" t="s">
        <v>239</v>
      </c>
      <c r="D3" s="11" t="s">
        <v>240</v>
      </c>
      <c r="E3" s="11" t="s">
        <v>241</v>
      </c>
      <c r="F3" s="11" t="s">
        <v>239</v>
      </c>
      <c r="G3" s="11" t="s">
        <v>240</v>
      </c>
      <c r="H3" s="11" t="s">
        <v>241</v>
      </c>
      <c r="I3" s="11" t="s">
        <v>239</v>
      </c>
      <c r="J3" s="11" t="s">
        <v>240</v>
      </c>
      <c r="K3" s="11" t="s">
        <v>241</v>
      </c>
      <c r="L3" s="11"/>
    </row>
    <row r="4" s="1" customFormat="1" ht="35" customHeight="1" spans="1:12">
      <c r="A4" s="12">
        <v>1</v>
      </c>
      <c r="B4" s="12" t="s">
        <v>10</v>
      </c>
      <c r="C4" s="13">
        <v>10</v>
      </c>
      <c r="D4" s="12">
        <v>1054</v>
      </c>
      <c r="E4" s="12">
        <f t="shared" ref="E4:E6" si="0">D4*20</f>
        <v>21080</v>
      </c>
      <c r="F4" s="13">
        <v>19</v>
      </c>
      <c r="G4" s="12">
        <v>3006</v>
      </c>
      <c r="H4" s="12">
        <f t="shared" ref="H4:H12" si="1">G4*20</f>
        <v>60120</v>
      </c>
      <c r="I4" s="12">
        <f>C4+F4</f>
        <v>29</v>
      </c>
      <c r="J4" s="12">
        <f t="shared" ref="J4:J12" si="2">D4+G4</f>
        <v>4060</v>
      </c>
      <c r="K4" s="12">
        <f t="shared" ref="K4:K12" si="3">H4+E4</f>
        <v>81200</v>
      </c>
      <c r="L4" s="21"/>
    </row>
    <row r="5" s="1" customFormat="1" ht="35" customHeight="1" spans="1:12">
      <c r="A5" s="12">
        <v>2</v>
      </c>
      <c r="B5" s="12" t="s">
        <v>29</v>
      </c>
      <c r="C5" s="13">
        <v>2</v>
      </c>
      <c r="D5" s="12">
        <v>189</v>
      </c>
      <c r="E5" s="12">
        <f t="shared" si="0"/>
        <v>3780</v>
      </c>
      <c r="F5" s="13">
        <v>1</v>
      </c>
      <c r="G5" s="12">
        <v>72</v>
      </c>
      <c r="H5" s="12">
        <f t="shared" si="1"/>
        <v>1440</v>
      </c>
      <c r="I5" s="12">
        <f t="shared" ref="I5:I12" si="4">C5+F5</f>
        <v>3</v>
      </c>
      <c r="J5" s="12">
        <f t="shared" si="2"/>
        <v>261</v>
      </c>
      <c r="K5" s="12">
        <f t="shared" si="3"/>
        <v>5220</v>
      </c>
      <c r="L5" s="21"/>
    </row>
    <row r="6" s="1" customFormat="1" ht="35" customHeight="1" spans="1:12">
      <c r="A6" s="12">
        <v>3</v>
      </c>
      <c r="B6" s="12" t="s">
        <v>32</v>
      </c>
      <c r="C6" s="13">
        <v>2</v>
      </c>
      <c r="D6" s="12">
        <v>168</v>
      </c>
      <c r="E6" s="12">
        <f t="shared" si="0"/>
        <v>3360</v>
      </c>
      <c r="F6" s="13">
        <v>1</v>
      </c>
      <c r="G6" s="12">
        <v>145</v>
      </c>
      <c r="H6" s="12">
        <f t="shared" si="1"/>
        <v>2900</v>
      </c>
      <c r="I6" s="12">
        <f t="shared" si="4"/>
        <v>3</v>
      </c>
      <c r="J6" s="12">
        <f t="shared" si="2"/>
        <v>313</v>
      </c>
      <c r="K6" s="12">
        <f t="shared" si="3"/>
        <v>6260</v>
      </c>
      <c r="L6" s="21"/>
    </row>
    <row r="7" s="1" customFormat="1" ht="35" customHeight="1" spans="1:12">
      <c r="A7" s="12">
        <v>4</v>
      </c>
      <c r="B7" s="12" t="s">
        <v>35</v>
      </c>
      <c r="C7" s="13">
        <v>1</v>
      </c>
      <c r="D7" s="14">
        <v>83</v>
      </c>
      <c r="E7" s="15">
        <v>1660</v>
      </c>
      <c r="F7" s="13">
        <v>4</v>
      </c>
      <c r="G7" s="16">
        <v>580</v>
      </c>
      <c r="H7" s="12">
        <f t="shared" si="1"/>
        <v>11600</v>
      </c>
      <c r="I7" s="12">
        <f t="shared" si="4"/>
        <v>5</v>
      </c>
      <c r="J7" s="12">
        <f t="shared" si="2"/>
        <v>663</v>
      </c>
      <c r="K7" s="12">
        <f t="shared" si="3"/>
        <v>13260</v>
      </c>
      <c r="L7" s="21"/>
    </row>
    <row r="8" s="1" customFormat="1" ht="35" customHeight="1" spans="1:12">
      <c r="A8" s="12">
        <v>5</v>
      </c>
      <c r="B8" s="12" t="s">
        <v>38</v>
      </c>
      <c r="C8" s="13">
        <v>2</v>
      </c>
      <c r="D8" s="17">
        <v>243</v>
      </c>
      <c r="E8" s="12">
        <v>4860</v>
      </c>
      <c r="F8" s="13">
        <v>5</v>
      </c>
      <c r="G8" s="3">
        <v>1440</v>
      </c>
      <c r="H8" s="12">
        <f t="shared" si="1"/>
        <v>28800</v>
      </c>
      <c r="I8" s="12">
        <f t="shared" si="4"/>
        <v>7</v>
      </c>
      <c r="J8" s="12">
        <f t="shared" si="2"/>
        <v>1683</v>
      </c>
      <c r="K8" s="12">
        <f t="shared" si="3"/>
        <v>33660</v>
      </c>
      <c r="L8" s="21"/>
    </row>
    <row r="9" s="1" customFormat="1" ht="35" customHeight="1" spans="1:12">
      <c r="A9" s="12">
        <v>6</v>
      </c>
      <c r="B9" s="12" t="s">
        <v>43</v>
      </c>
      <c r="C9" s="13">
        <v>4</v>
      </c>
      <c r="D9" s="12">
        <v>780</v>
      </c>
      <c r="E9" s="12">
        <f t="shared" ref="E9:E11" si="5">D9*20</f>
        <v>15600</v>
      </c>
      <c r="F9" s="13">
        <v>15</v>
      </c>
      <c r="G9" s="12">
        <v>5448</v>
      </c>
      <c r="H9" s="12">
        <f t="shared" si="1"/>
        <v>108960</v>
      </c>
      <c r="I9" s="12">
        <f t="shared" si="4"/>
        <v>19</v>
      </c>
      <c r="J9" s="12">
        <f t="shared" si="2"/>
        <v>6228</v>
      </c>
      <c r="K9" s="12">
        <f t="shared" si="3"/>
        <v>124560</v>
      </c>
      <c r="L9" s="21"/>
    </row>
    <row r="10" s="1" customFormat="1" ht="35" customHeight="1" spans="1:12">
      <c r="A10" s="12">
        <v>7</v>
      </c>
      <c r="B10" s="12" t="s">
        <v>52</v>
      </c>
      <c r="C10" s="13">
        <v>6</v>
      </c>
      <c r="D10" s="17">
        <v>577</v>
      </c>
      <c r="E10" s="12">
        <f t="shared" si="5"/>
        <v>11540</v>
      </c>
      <c r="F10" s="13">
        <v>3</v>
      </c>
      <c r="G10" s="12">
        <v>690</v>
      </c>
      <c r="H10" s="12">
        <f t="shared" si="1"/>
        <v>13800</v>
      </c>
      <c r="I10" s="12">
        <f t="shared" si="4"/>
        <v>9</v>
      </c>
      <c r="J10" s="12">
        <f t="shared" si="2"/>
        <v>1267</v>
      </c>
      <c r="K10" s="12">
        <f t="shared" si="3"/>
        <v>25340</v>
      </c>
      <c r="L10" s="21"/>
    </row>
    <row r="11" s="1" customFormat="1" ht="35" customHeight="1" spans="1:12">
      <c r="A11" s="12">
        <v>8</v>
      </c>
      <c r="B11" s="12" t="s">
        <v>65</v>
      </c>
      <c r="C11" s="13">
        <v>18</v>
      </c>
      <c r="D11" s="17">
        <v>1792</v>
      </c>
      <c r="E11" s="12">
        <f t="shared" si="5"/>
        <v>35840</v>
      </c>
      <c r="F11" s="13">
        <v>10</v>
      </c>
      <c r="G11" s="12">
        <v>1734</v>
      </c>
      <c r="H11" s="12">
        <f t="shared" si="1"/>
        <v>34680</v>
      </c>
      <c r="I11" s="12">
        <f t="shared" si="4"/>
        <v>28</v>
      </c>
      <c r="J11" s="12">
        <f t="shared" si="2"/>
        <v>3526</v>
      </c>
      <c r="K11" s="12">
        <f t="shared" si="3"/>
        <v>70520</v>
      </c>
      <c r="L11" s="21"/>
    </row>
    <row r="12" s="1" customFormat="1" ht="35" customHeight="1" spans="1:12">
      <c r="A12" s="12">
        <v>9</v>
      </c>
      <c r="B12" s="12" t="s">
        <v>102</v>
      </c>
      <c r="C12" s="13">
        <v>3</v>
      </c>
      <c r="D12" s="17">
        <v>401</v>
      </c>
      <c r="E12" s="12">
        <v>8020</v>
      </c>
      <c r="F12" s="13">
        <v>7</v>
      </c>
      <c r="G12" s="12">
        <v>768</v>
      </c>
      <c r="H12" s="12">
        <f t="shared" si="1"/>
        <v>15360</v>
      </c>
      <c r="I12" s="12">
        <f t="shared" si="4"/>
        <v>10</v>
      </c>
      <c r="J12" s="12">
        <f t="shared" si="2"/>
        <v>1169</v>
      </c>
      <c r="K12" s="12">
        <f t="shared" si="3"/>
        <v>23380</v>
      </c>
      <c r="L12" s="21"/>
    </row>
    <row r="13" s="2" customFormat="1" ht="35" customHeight="1" spans="1:12">
      <c r="A13" s="11" t="s">
        <v>105</v>
      </c>
      <c r="B13" s="11"/>
      <c r="C13" s="11">
        <f>SUM(C4:C12)</f>
        <v>48</v>
      </c>
      <c r="D13" s="11">
        <f>SUM(D4:D12)</f>
        <v>5287</v>
      </c>
      <c r="E13" s="11">
        <f>SUM(E4:E12)</f>
        <v>105740</v>
      </c>
      <c r="F13" s="11">
        <f>SUM(F4:F12)</f>
        <v>65</v>
      </c>
      <c r="G13" s="11">
        <f>SUM(G4:G12)</f>
        <v>13883</v>
      </c>
      <c r="H13" s="11">
        <f>SUM(H4:H12)</f>
        <v>277660</v>
      </c>
      <c r="I13" s="11">
        <f>SUM(I4:I12)</f>
        <v>113</v>
      </c>
      <c r="J13" s="11">
        <f>SUM(J4:J12)</f>
        <v>19170</v>
      </c>
      <c r="K13" s="11">
        <f>SUM(K4:K12)</f>
        <v>383400</v>
      </c>
      <c r="L13" s="11"/>
    </row>
    <row r="14" s="1" customFormat="1" customHeight="1" spans="1:1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="1" customFormat="1" ht="96" customHeight="1" spans="1:1">
      <c r="A15" s="3"/>
    </row>
  </sheetData>
  <mergeCells count="7">
    <mergeCell ref="A1:L1"/>
    <mergeCell ref="C2:E2"/>
    <mergeCell ref="F2:H2"/>
    <mergeCell ref="I2:K2"/>
    <mergeCell ref="A14:L14"/>
    <mergeCell ref="A2:A3"/>
    <mergeCell ref="B2:B3"/>
  </mergeCells>
  <printOptions gridLines="1"/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脱贫户公示</vt:lpstr>
      <vt:lpstr>一般户公示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赵宏伟</cp:lastModifiedBy>
  <dcterms:created xsi:type="dcterms:W3CDTF">2024-01-25T01:16:00Z</dcterms:created>
  <dcterms:modified xsi:type="dcterms:W3CDTF">2024-01-26T07:24:29Z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AAA5987A9E8A4350B5744A2848516307_11</vt:lpwstr>
  </property>
  <property fmtid="{D5CDD505-2E9C-101B-9397-08002B2CF9AE}" pid="3" name="KSOProductBuildVer">
    <vt:lpwstr>2052-12.1.0.16120</vt:lpwstr>
  </property>
</Properties>
</file>