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般户" sheetId="1" r:id="rId1"/>
    <sheet name="脱贫户" sheetId="2" r:id="rId2"/>
    <sheet name="资金兑付汇总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<sst xmlns="http://schemas.openxmlformats.org/spreadsheetml/2006/main" count="87" uniqueCount="71">
  <si>
    <r>
      <rPr>
        <b/>
        <sz val="18"/>
        <color theme="1"/>
        <rFont val="宋体"/>
        <charset val="134"/>
      </rPr>
      <t>2023年隆德县陈靳乡饲草调制（</t>
    </r>
    <r>
      <rPr>
        <b/>
        <u/>
        <sz val="18"/>
        <color theme="1"/>
        <rFont val="宋体"/>
        <charset val="134"/>
      </rPr>
      <t xml:space="preserve"> 一般 </t>
    </r>
    <r>
      <rPr>
        <b/>
        <sz val="18"/>
        <color theme="1"/>
        <rFont val="宋体"/>
        <charset val="134"/>
      </rPr>
      <t>户）资金兑付公示表</t>
    </r>
  </si>
  <si>
    <t>序号</t>
  </si>
  <si>
    <t>户主姓名</t>
  </si>
  <si>
    <t>青贮池容积（立方米）</t>
  </si>
  <si>
    <t>数量
（吨）</t>
  </si>
  <si>
    <t>补助标准（元/吨）</t>
  </si>
  <si>
    <t>补助金额（元）</t>
  </si>
  <si>
    <t>备注</t>
  </si>
  <si>
    <t>柳红军</t>
  </si>
  <si>
    <t>9.8*4*2.1</t>
  </si>
  <si>
    <t>李兵</t>
  </si>
  <si>
    <t>16.5*5.2*2.4</t>
  </si>
  <si>
    <t>牛富强</t>
  </si>
  <si>
    <t>6.4*4.2*2</t>
  </si>
  <si>
    <t>柳军平</t>
  </si>
  <si>
    <t>13*5.5*2.7</t>
  </si>
  <si>
    <t>石望成</t>
  </si>
  <si>
    <t>12.5*4*2.64</t>
  </si>
  <si>
    <t>景继兴</t>
  </si>
  <si>
    <t>13*3.6*1.65</t>
  </si>
  <si>
    <t>杨玉林</t>
  </si>
  <si>
    <t>10*5*1.12</t>
  </si>
  <si>
    <t>王兴华</t>
  </si>
  <si>
    <t>10*5.2*1.7</t>
  </si>
  <si>
    <t>陈小冬</t>
  </si>
  <si>
    <t>8*3.7*1.28</t>
  </si>
  <si>
    <t>王国财</t>
  </si>
  <si>
    <t>11.2*4*1.9</t>
  </si>
  <si>
    <t>许军明</t>
  </si>
  <si>
    <t>12*4*2.5</t>
  </si>
  <si>
    <t>隆德县轩岚种养殖专业合作社</t>
  </si>
  <si>
    <t>21*8*2.7</t>
  </si>
  <si>
    <t>合计</t>
  </si>
  <si>
    <r>
      <t>2023年隆德县陈靳乡饲草调制（</t>
    </r>
    <r>
      <rPr>
        <b/>
        <u/>
        <sz val="18"/>
        <color theme="1"/>
        <rFont val="宋体"/>
        <charset val="134"/>
      </rPr>
      <t xml:space="preserve"> </t>
    </r>
    <r>
      <rPr>
        <b/>
        <sz val="18"/>
        <color theme="1"/>
        <rFont val="宋体"/>
        <charset val="134"/>
      </rPr>
      <t>脱贫</t>
    </r>
    <r>
      <rPr>
        <b/>
        <u/>
        <sz val="18"/>
        <color theme="1"/>
        <rFont val="宋体"/>
        <charset val="134"/>
      </rPr>
      <t xml:space="preserve"> </t>
    </r>
    <r>
      <rPr>
        <b/>
        <sz val="18"/>
        <color theme="1"/>
        <rFont val="宋体"/>
        <charset val="134"/>
      </rPr>
      <t>户）资金兑付公示表</t>
    </r>
  </si>
  <si>
    <t>谢德兵</t>
  </si>
  <si>
    <t>15*5.7*2</t>
  </si>
  <si>
    <t>李矿生</t>
  </si>
  <si>
    <t>11.9*4*1.8</t>
  </si>
  <si>
    <t>罗引琴</t>
  </si>
  <si>
    <t>10*5.5*2.2</t>
  </si>
  <si>
    <t>柳忠</t>
  </si>
  <si>
    <t>15.5*7.1*2.7</t>
  </si>
  <si>
    <t>李东喜</t>
  </si>
  <si>
    <t>11.9*6.6*2.3</t>
  </si>
  <si>
    <t>王具财</t>
  </si>
  <si>
    <t>13*6.4*2.5</t>
  </si>
  <si>
    <t>王安旺</t>
  </si>
  <si>
    <t>13*4.5*2.1</t>
  </si>
  <si>
    <t>李有粮</t>
  </si>
  <si>
    <t>8.1*4.5*2</t>
  </si>
  <si>
    <t>李强</t>
  </si>
  <si>
    <t>12*4*2.25</t>
  </si>
  <si>
    <t>蒙发财</t>
  </si>
  <si>
    <t>11.6*3.2*2.2</t>
  </si>
  <si>
    <t>王国栋</t>
  </si>
  <si>
    <t>11.9*4*2.6</t>
  </si>
  <si>
    <t>王胜利</t>
  </si>
  <si>
    <t>11.4*2.8*2.5</t>
  </si>
  <si>
    <t>2023年隆德县陈靳乡饲草调制资金兑付公示汇总表</t>
  </si>
  <si>
    <t>村组</t>
  </si>
  <si>
    <t xml:space="preserve">脱贫户
</t>
  </si>
  <si>
    <t>一般户</t>
  </si>
  <si>
    <t>数量（吨）</t>
  </si>
  <si>
    <t>金额（元）</t>
  </si>
  <si>
    <t>陈靳村</t>
  </si>
  <si>
    <t>高阳村</t>
  </si>
  <si>
    <t>新和村</t>
  </si>
  <si>
    <t>新兴村</t>
  </si>
  <si>
    <t>清凉村</t>
  </si>
  <si>
    <t>何槐村</t>
  </si>
  <si>
    <t>乡镇负责人签字：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</si>
</sst>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4"/>
      <color theme="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b/>
      <u/>
      <sz val="1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/>
    <xf numFmtId="0" fontId="36" fillId="0" borderId="0">
      <protection locked="0"/>
    </xf>
    <xf numFmtId="0" fontId="36" fillId="0" borderId="0">
      <protection locked="0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52" applyFont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51" applyFont="1" applyBorder="1" applyAlignment="1" applyProtection="1">
      <alignment horizontal="center" vertical="center" wrapText="1"/>
    </xf>
    <xf numFmtId="0" fontId="3" fillId="0" borderId="1" xfId="52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1" applyFont="1" applyBorder="1" applyAlignment="1" applyProtection="1">
      <alignment horizontal="center" vertical="center" wrapText="1"/>
    </xf>
    <xf numFmtId="176" fontId="8" fillId="0" borderId="1" xfId="51" applyNumberFormat="1" applyFont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>
      <alignment horizontal="center" vertical="center"/>
    </xf>
    <xf numFmtId="0" fontId="11" fillId="0" borderId="1" xfId="51" applyFont="1" applyFill="1" applyBorder="1" applyAlignment="1" applyProtection="1">
      <alignment horizontal="center" vertical="center" wrapText="1"/>
    </xf>
    <xf numFmtId="0" fontId="12" fillId="0" borderId="1" xfId="49" applyNumberFormat="1" applyFont="1" applyFill="1" applyBorder="1" applyAlignment="1" applyProtection="1">
      <alignment horizontal="center" vertical="center"/>
    </xf>
    <xf numFmtId="176" fontId="11" fillId="0" borderId="1" xfId="51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13" fillId="0" borderId="1" xfId="49" applyNumberFormat="1" applyFont="1" applyFill="1" applyBorder="1" applyAlignment="1">
      <alignment horizontal="center" vertical="center"/>
    </xf>
    <xf numFmtId="0" fontId="8" fillId="0" borderId="1" xfId="51" applyNumberFormat="1" applyFont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49" fontId="8" fillId="0" borderId="1" xfId="51" applyNumberFormat="1" applyFont="1" applyBorder="1" applyAlignment="1" applyProtection="1">
      <alignment horizontal="center" vertical="center" wrapText="1"/>
    </xf>
    <xf numFmtId="0" fontId="8" fillId="0" borderId="1" xfId="5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8" fillId="0" borderId="1" xfId="51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基础母牛乡镇自验表" xfId="49"/>
    <cellStyle name="常规 2" xfId="50"/>
    <cellStyle name="常规_Sheet2" xfId="51"/>
    <cellStyle name="常规_Sheet4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A1" sqref="A1:G1"/>
    </sheetView>
  </sheetViews>
  <sheetFormatPr defaultColWidth="9" defaultRowHeight="24" customHeight="1" outlineLevelCol="6"/>
  <cols>
    <col min="1" max="1" width="9" style="22"/>
    <col min="2" max="7" width="16.375" style="22" customWidth="1"/>
    <col min="8" max="16384" width="9" style="22"/>
  </cols>
  <sheetData>
    <row r="1" s="22" customFormat="1" customHeight="1" spans="1:7">
      <c r="A1" s="10" t="s">
        <v>0</v>
      </c>
      <c r="B1" s="11"/>
      <c r="C1" s="11"/>
      <c r="D1" s="11"/>
      <c r="E1" s="11"/>
      <c r="F1" s="11"/>
      <c r="G1" s="11"/>
    </row>
    <row r="2" s="22" customFormat="1" customHeight="1" spans="1:7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2" t="s">
        <v>7</v>
      </c>
    </row>
    <row r="3" s="22" customFormat="1" customHeight="1" spans="1:7">
      <c r="A3" s="23">
        <v>1</v>
      </c>
      <c r="B3" s="14" t="s">
        <v>8</v>
      </c>
      <c r="C3" s="15" t="s">
        <v>9</v>
      </c>
      <c r="D3" s="24">
        <v>62</v>
      </c>
      <c r="E3" s="17">
        <v>20</v>
      </c>
      <c r="F3" s="17">
        <f>D3*E3</f>
        <v>1240</v>
      </c>
      <c r="G3" s="18"/>
    </row>
    <row r="4" s="22" customFormat="1" customHeight="1" spans="1:7">
      <c r="A4" s="23">
        <v>2</v>
      </c>
      <c r="B4" s="14" t="s">
        <v>10</v>
      </c>
      <c r="C4" s="15" t="s">
        <v>11</v>
      </c>
      <c r="D4" s="24">
        <v>154</v>
      </c>
      <c r="E4" s="17">
        <v>20</v>
      </c>
      <c r="F4" s="17">
        <f t="shared" ref="F4:F15" si="0">D4*E4</f>
        <v>3080</v>
      </c>
      <c r="G4" s="18"/>
    </row>
    <row r="5" s="22" customFormat="1" customHeight="1" spans="1:7">
      <c r="A5" s="23">
        <v>3</v>
      </c>
      <c r="B5" s="14" t="s">
        <v>12</v>
      </c>
      <c r="C5" s="15" t="s">
        <v>13</v>
      </c>
      <c r="D5" s="24">
        <v>40</v>
      </c>
      <c r="E5" s="17">
        <v>20</v>
      </c>
      <c r="F5" s="17">
        <f t="shared" si="0"/>
        <v>800</v>
      </c>
      <c r="G5" s="18"/>
    </row>
    <row r="6" s="22" customFormat="1" customHeight="1" spans="1:7">
      <c r="A6" s="23">
        <v>4</v>
      </c>
      <c r="B6" s="14" t="s">
        <v>14</v>
      </c>
      <c r="C6" s="15" t="s">
        <v>15</v>
      </c>
      <c r="D6" s="25">
        <v>145</v>
      </c>
      <c r="E6" s="17">
        <v>20</v>
      </c>
      <c r="F6" s="17">
        <f t="shared" si="0"/>
        <v>2900</v>
      </c>
      <c r="G6" s="18"/>
    </row>
    <row r="7" s="22" customFormat="1" customHeight="1" spans="1:7">
      <c r="A7" s="23">
        <v>5</v>
      </c>
      <c r="B7" s="14" t="s">
        <v>16</v>
      </c>
      <c r="C7" s="15" t="s">
        <v>17</v>
      </c>
      <c r="D7" s="26">
        <v>99</v>
      </c>
      <c r="E7" s="17">
        <v>20</v>
      </c>
      <c r="F7" s="17">
        <f t="shared" si="0"/>
        <v>1980</v>
      </c>
      <c r="G7" s="18"/>
    </row>
    <row r="8" s="22" customFormat="1" customHeight="1" spans="1:7">
      <c r="A8" s="23">
        <v>6</v>
      </c>
      <c r="B8" s="14" t="s">
        <v>18</v>
      </c>
      <c r="C8" s="15" t="s">
        <v>19</v>
      </c>
      <c r="D8" s="24">
        <v>58</v>
      </c>
      <c r="E8" s="17">
        <v>20</v>
      </c>
      <c r="F8" s="17">
        <f t="shared" si="0"/>
        <v>1160</v>
      </c>
      <c r="G8" s="18"/>
    </row>
    <row r="9" s="22" customFormat="1" customHeight="1" spans="1:7">
      <c r="A9" s="23">
        <v>7</v>
      </c>
      <c r="B9" s="14" t="s">
        <v>20</v>
      </c>
      <c r="C9" s="15" t="s">
        <v>21</v>
      </c>
      <c r="D9" s="26">
        <v>42</v>
      </c>
      <c r="E9" s="17">
        <v>20</v>
      </c>
      <c r="F9" s="17">
        <f t="shared" si="0"/>
        <v>840</v>
      </c>
      <c r="G9" s="18"/>
    </row>
    <row r="10" s="22" customFormat="1" customHeight="1" spans="1:7">
      <c r="A10" s="23">
        <v>8</v>
      </c>
      <c r="B10" s="14" t="s">
        <v>22</v>
      </c>
      <c r="C10" s="15" t="s">
        <v>23</v>
      </c>
      <c r="D10" s="26">
        <v>66</v>
      </c>
      <c r="E10" s="17">
        <v>20</v>
      </c>
      <c r="F10" s="17">
        <f t="shared" si="0"/>
        <v>1320</v>
      </c>
      <c r="G10" s="18"/>
    </row>
    <row r="11" s="22" customFormat="1" customHeight="1" spans="1:7">
      <c r="A11" s="23">
        <v>9</v>
      </c>
      <c r="B11" s="27" t="s">
        <v>24</v>
      </c>
      <c r="C11" s="28" t="s">
        <v>25</v>
      </c>
      <c r="D11" s="29">
        <v>29</v>
      </c>
      <c r="E11" s="17">
        <v>20</v>
      </c>
      <c r="F11" s="17">
        <f t="shared" si="0"/>
        <v>580</v>
      </c>
      <c r="G11" s="18"/>
    </row>
    <row r="12" s="22" customFormat="1" customHeight="1" spans="1:7">
      <c r="A12" s="23">
        <v>10</v>
      </c>
      <c r="B12" s="14" t="s">
        <v>26</v>
      </c>
      <c r="C12" s="7" t="s">
        <v>27</v>
      </c>
      <c r="D12" s="24">
        <v>64</v>
      </c>
      <c r="E12" s="17">
        <v>20</v>
      </c>
      <c r="F12" s="17">
        <f t="shared" si="0"/>
        <v>1280</v>
      </c>
      <c r="G12" s="18"/>
    </row>
    <row r="13" s="22" customFormat="1" customHeight="1" spans="1:7">
      <c r="A13" s="23">
        <v>11</v>
      </c>
      <c r="B13" s="14" t="s">
        <v>28</v>
      </c>
      <c r="C13" s="7" t="s">
        <v>29</v>
      </c>
      <c r="D13" s="26">
        <v>90</v>
      </c>
      <c r="E13" s="17">
        <v>20</v>
      </c>
      <c r="F13" s="17">
        <f t="shared" si="0"/>
        <v>1800</v>
      </c>
      <c r="G13" s="18"/>
    </row>
    <row r="14" s="22" customFormat="1" customHeight="1" spans="1:7">
      <c r="A14" s="23">
        <v>12</v>
      </c>
      <c r="B14" s="14" t="s">
        <v>30</v>
      </c>
      <c r="C14" s="7" t="s">
        <v>31</v>
      </c>
      <c r="D14" s="24">
        <v>340</v>
      </c>
      <c r="E14" s="17">
        <v>20</v>
      </c>
      <c r="F14" s="17">
        <f t="shared" si="0"/>
        <v>6800</v>
      </c>
      <c r="G14" s="18"/>
    </row>
    <row r="15" customHeight="1" spans="1:7">
      <c r="A15" s="16" t="s">
        <v>32</v>
      </c>
      <c r="B15" s="16"/>
      <c r="C15" s="30"/>
      <c r="D15" s="30">
        <f>SUM(D3:D14)</f>
        <v>1189</v>
      </c>
      <c r="E15" s="30">
        <v>20</v>
      </c>
      <c r="F15" s="17">
        <f t="shared" si="0"/>
        <v>23780</v>
      </c>
      <c r="G15" s="30"/>
    </row>
  </sheetData>
  <mergeCells count="2">
    <mergeCell ref="A1:G1"/>
    <mergeCell ref="A15:B1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A1" sqref="A1:G1"/>
    </sheetView>
  </sheetViews>
  <sheetFormatPr defaultColWidth="9" defaultRowHeight="24" customHeight="1" outlineLevelCol="6"/>
  <cols>
    <col min="1" max="1" width="9" style="9"/>
    <col min="2" max="7" width="16.375" style="9" customWidth="1"/>
    <col min="8" max="16384" width="9" style="9"/>
  </cols>
  <sheetData>
    <row r="1" s="9" customFormat="1" customHeight="1" spans="1:7">
      <c r="A1" s="10" t="s">
        <v>33</v>
      </c>
      <c r="B1" s="11"/>
      <c r="C1" s="11"/>
      <c r="D1" s="11"/>
      <c r="E1" s="11"/>
      <c r="F1" s="11"/>
      <c r="G1" s="11"/>
    </row>
    <row r="2" s="9" customFormat="1" ht="41" customHeight="1" spans="1:7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2" t="s">
        <v>7</v>
      </c>
    </row>
    <row r="3" s="9" customFormat="1" customHeight="1" spans="1:7">
      <c r="A3" s="14">
        <v>1</v>
      </c>
      <c r="B3" s="14" t="s">
        <v>34</v>
      </c>
      <c r="C3" s="15" t="s">
        <v>35</v>
      </c>
      <c r="D3" s="14">
        <v>128</v>
      </c>
      <c r="E3" s="16">
        <v>20</v>
      </c>
      <c r="F3" s="17">
        <f t="shared" ref="F3:F15" si="0">D3*E3</f>
        <v>2560</v>
      </c>
      <c r="G3" s="18"/>
    </row>
    <row r="4" s="9" customFormat="1" customHeight="1" spans="1:7">
      <c r="A4" s="14">
        <v>2</v>
      </c>
      <c r="B4" s="19" t="s">
        <v>36</v>
      </c>
      <c r="C4" s="15" t="s">
        <v>37</v>
      </c>
      <c r="D4" s="14">
        <v>64</v>
      </c>
      <c r="E4" s="16">
        <v>20</v>
      </c>
      <c r="F4" s="17">
        <f t="shared" si="0"/>
        <v>1280</v>
      </c>
      <c r="G4" s="18"/>
    </row>
    <row r="5" s="9" customFormat="1" customHeight="1" spans="1:7">
      <c r="A5" s="14">
        <v>3</v>
      </c>
      <c r="B5" s="20" t="s">
        <v>38</v>
      </c>
      <c r="C5" s="15" t="s">
        <v>39</v>
      </c>
      <c r="D5" s="14">
        <v>91</v>
      </c>
      <c r="E5" s="16">
        <v>20</v>
      </c>
      <c r="F5" s="17">
        <f t="shared" si="0"/>
        <v>1820</v>
      </c>
      <c r="G5" s="18"/>
    </row>
    <row r="6" s="9" customFormat="1" customHeight="1" spans="1:7">
      <c r="A6" s="14">
        <v>4</v>
      </c>
      <c r="B6" s="20" t="s">
        <v>40</v>
      </c>
      <c r="C6" s="15" t="s">
        <v>41</v>
      </c>
      <c r="D6" s="14">
        <v>223</v>
      </c>
      <c r="E6" s="16">
        <v>20</v>
      </c>
      <c r="F6" s="17">
        <f t="shared" si="0"/>
        <v>4460</v>
      </c>
      <c r="G6" s="18"/>
    </row>
    <row r="7" s="9" customFormat="1" customHeight="1" spans="1:7">
      <c r="A7" s="14">
        <v>5</v>
      </c>
      <c r="B7" s="20" t="s">
        <v>42</v>
      </c>
      <c r="C7" s="15" t="s">
        <v>43</v>
      </c>
      <c r="D7" s="14">
        <v>135</v>
      </c>
      <c r="E7" s="16">
        <v>20</v>
      </c>
      <c r="F7" s="17">
        <f t="shared" si="0"/>
        <v>2700</v>
      </c>
      <c r="G7" s="18"/>
    </row>
    <row r="8" s="9" customFormat="1" customHeight="1" spans="1:7">
      <c r="A8" s="14">
        <v>6</v>
      </c>
      <c r="B8" s="14" t="s">
        <v>44</v>
      </c>
      <c r="C8" s="21" t="s">
        <v>45</v>
      </c>
      <c r="D8" s="14">
        <v>156</v>
      </c>
      <c r="E8" s="16">
        <v>20</v>
      </c>
      <c r="F8" s="17">
        <f t="shared" si="0"/>
        <v>3120</v>
      </c>
      <c r="G8" s="18"/>
    </row>
    <row r="9" s="9" customFormat="1" customHeight="1" spans="1:7">
      <c r="A9" s="14">
        <v>7</v>
      </c>
      <c r="B9" s="14" t="s">
        <v>46</v>
      </c>
      <c r="C9" s="21" t="s">
        <v>47</v>
      </c>
      <c r="D9" s="14">
        <v>92</v>
      </c>
      <c r="E9" s="16">
        <v>20</v>
      </c>
      <c r="F9" s="17">
        <f t="shared" si="0"/>
        <v>1840</v>
      </c>
      <c r="G9" s="18"/>
    </row>
    <row r="10" s="9" customFormat="1" customHeight="1" spans="1:7">
      <c r="A10" s="14">
        <v>8</v>
      </c>
      <c r="B10" s="14" t="s">
        <v>48</v>
      </c>
      <c r="C10" s="21" t="s">
        <v>49</v>
      </c>
      <c r="D10" s="14">
        <v>54</v>
      </c>
      <c r="E10" s="16">
        <v>20</v>
      </c>
      <c r="F10" s="17">
        <f t="shared" si="0"/>
        <v>1080</v>
      </c>
      <c r="G10" s="18"/>
    </row>
    <row r="11" s="9" customFormat="1" customHeight="1" spans="1:7">
      <c r="A11" s="14">
        <v>9</v>
      </c>
      <c r="B11" s="14" t="s">
        <v>50</v>
      </c>
      <c r="C11" s="7" t="s">
        <v>51</v>
      </c>
      <c r="D11" s="7">
        <v>81</v>
      </c>
      <c r="E11" s="16">
        <v>20</v>
      </c>
      <c r="F11" s="17">
        <f t="shared" si="0"/>
        <v>1620</v>
      </c>
      <c r="G11" s="18"/>
    </row>
    <row r="12" s="9" customFormat="1" customHeight="1" spans="1:7">
      <c r="A12" s="14">
        <v>10</v>
      </c>
      <c r="B12" s="14" t="s">
        <v>52</v>
      </c>
      <c r="C12" s="7" t="s">
        <v>53</v>
      </c>
      <c r="D12" s="14">
        <v>61</v>
      </c>
      <c r="E12" s="16">
        <v>20</v>
      </c>
      <c r="F12" s="17">
        <f t="shared" si="0"/>
        <v>1220</v>
      </c>
      <c r="G12" s="18"/>
    </row>
    <row r="13" s="9" customFormat="1" customHeight="1" spans="1:7">
      <c r="A13" s="14">
        <v>11</v>
      </c>
      <c r="B13" s="14" t="s">
        <v>54</v>
      </c>
      <c r="C13" s="15" t="s">
        <v>55</v>
      </c>
      <c r="D13" s="14">
        <v>93</v>
      </c>
      <c r="E13" s="16">
        <v>20</v>
      </c>
      <c r="F13" s="17">
        <f t="shared" si="0"/>
        <v>1860</v>
      </c>
      <c r="G13" s="18"/>
    </row>
    <row r="14" s="9" customFormat="1" customHeight="1" spans="1:7">
      <c r="A14" s="14">
        <v>12</v>
      </c>
      <c r="B14" s="14" t="s">
        <v>56</v>
      </c>
      <c r="C14" s="15" t="s">
        <v>57</v>
      </c>
      <c r="D14" s="14">
        <v>60</v>
      </c>
      <c r="E14" s="16">
        <v>20</v>
      </c>
      <c r="F14" s="17">
        <f t="shared" si="0"/>
        <v>1200</v>
      </c>
      <c r="G14" s="18"/>
    </row>
    <row r="15" s="9" customFormat="1" customHeight="1" spans="1:7">
      <c r="A15" s="16" t="s">
        <v>32</v>
      </c>
      <c r="B15" s="16"/>
      <c r="C15" s="16"/>
      <c r="D15" s="16">
        <f>SUM(D3:D14)</f>
        <v>1238</v>
      </c>
      <c r="E15" s="16">
        <v>20</v>
      </c>
      <c r="F15" s="17">
        <f t="shared" si="0"/>
        <v>24760</v>
      </c>
      <c r="G15" s="16"/>
    </row>
  </sheetData>
  <mergeCells count="2">
    <mergeCell ref="A1:G1"/>
    <mergeCell ref="A15:B1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O13" sqref="O13"/>
    </sheetView>
  </sheetViews>
  <sheetFormatPr defaultColWidth="9" defaultRowHeight="21" customHeight="1"/>
  <cols>
    <col min="1" max="1" width="9" style="1"/>
    <col min="2" max="2" width="14.75" style="1" customWidth="1"/>
    <col min="3" max="3" width="12.125" style="1" customWidth="1"/>
    <col min="4" max="4" width="13.25" style="1" customWidth="1"/>
    <col min="5" max="5" width="13.375" style="1" customWidth="1"/>
    <col min="6" max="6" width="13.75" style="1" customWidth="1"/>
    <col min="7" max="7" width="14.25" style="1" customWidth="1"/>
    <col min="8" max="8" width="14.5" style="1" customWidth="1"/>
    <col min="9" max="9" width="11.375" style="1" customWidth="1"/>
    <col min="10" max="16383" width="9" style="1"/>
  </cols>
  <sheetData>
    <row r="1" s="1" customFormat="1" ht="40" customHeight="1" spans="1:9">
      <c r="A1" s="2" t="s">
        <v>58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59</v>
      </c>
      <c r="C2" s="4" t="s">
        <v>60</v>
      </c>
      <c r="D2" s="4"/>
      <c r="E2" s="5" t="s">
        <v>61</v>
      </c>
      <c r="F2" s="5"/>
      <c r="G2" s="4" t="s">
        <v>32</v>
      </c>
      <c r="H2" s="4"/>
      <c r="I2" s="4" t="s">
        <v>7</v>
      </c>
    </row>
    <row r="3" s="1" customFormat="1" customHeight="1" spans="1:9">
      <c r="A3" s="4"/>
      <c r="B3" s="4"/>
      <c r="C3" s="6" t="s">
        <v>62</v>
      </c>
      <c r="D3" s="6" t="s">
        <v>63</v>
      </c>
      <c r="E3" s="6" t="s">
        <v>62</v>
      </c>
      <c r="F3" s="6" t="s">
        <v>63</v>
      </c>
      <c r="G3" s="6" t="s">
        <v>62</v>
      </c>
      <c r="H3" s="6" t="s">
        <v>63</v>
      </c>
      <c r="I3" s="6"/>
    </row>
    <row r="4" s="1" customFormat="1" customHeight="1" spans="1:9">
      <c r="A4" s="7">
        <v>1</v>
      </c>
      <c r="B4" s="7" t="s">
        <v>64</v>
      </c>
      <c r="C4" s="7">
        <v>641</v>
      </c>
      <c r="D4" s="7">
        <v>12820</v>
      </c>
      <c r="E4" s="7">
        <v>401</v>
      </c>
      <c r="F4" s="7">
        <v>8020</v>
      </c>
      <c r="G4" s="7">
        <v>1042</v>
      </c>
      <c r="H4" s="7">
        <v>20840</v>
      </c>
      <c r="I4" s="7"/>
    </row>
    <row r="5" s="1" customFormat="1" customHeight="1" spans="1:9">
      <c r="A5" s="7">
        <v>2</v>
      </c>
      <c r="B5" s="7" t="s">
        <v>65</v>
      </c>
      <c r="C5" s="7">
        <v>146</v>
      </c>
      <c r="D5" s="7">
        <v>2920</v>
      </c>
      <c r="E5" s="7">
        <v>99</v>
      </c>
      <c r="F5" s="7">
        <v>1980</v>
      </c>
      <c r="G5" s="7">
        <v>245</v>
      </c>
      <c r="H5" s="7">
        <v>4900</v>
      </c>
      <c r="I5" s="7"/>
    </row>
    <row r="6" s="1" customFormat="1" customHeight="1" spans="1:9">
      <c r="A6" s="7">
        <v>3</v>
      </c>
      <c r="B6" s="7" t="s">
        <v>66</v>
      </c>
      <c r="C6" s="7">
        <v>295</v>
      </c>
      <c r="D6" s="7">
        <v>5900</v>
      </c>
      <c r="E6" s="7">
        <v>494</v>
      </c>
      <c r="F6" s="7">
        <v>9880</v>
      </c>
      <c r="G6" s="7">
        <v>789</v>
      </c>
      <c r="H6" s="7">
        <v>15780</v>
      </c>
      <c r="I6" s="7"/>
    </row>
    <row r="7" s="1" customFormat="1" customHeight="1" spans="1:9">
      <c r="A7" s="7">
        <v>4</v>
      </c>
      <c r="B7" s="7" t="s">
        <v>67</v>
      </c>
      <c r="C7" s="7"/>
      <c r="D7" s="7"/>
      <c r="E7" s="7">
        <v>166</v>
      </c>
      <c r="F7" s="7">
        <v>3320</v>
      </c>
      <c r="G7" s="7">
        <v>166</v>
      </c>
      <c r="H7" s="7">
        <v>3320</v>
      </c>
      <c r="I7" s="7"/>
    </row>
    <row r="8" s="1" customFormat="1" customHeight="1" spans="1:9">
      <c r="A8" s="7">
        <v>5</v>
      </c>
      <c r="B8" s="7" t="s">
        <v>68</v>
      </c>
      <c r="C8" s="7"/>
      <c r="D8" s="7"/>
      <c r="E8" s="7">
        <v>29</v>
      </c>
      <c r="F8" s="7">
        <v>580</v>
      </c>
      <c r="G8" s="7">
        <v>29</v>
      </c>
      <c r="H8" s="7">
        <v>580</v>
      </c>
      <c r="I8" s="7"/>
    </row>
    <row r="9" s="1" customFormat="1" customHeight="1" spans="1:9">
      <c r="A9" s="7">
        <v>6</v>
      </c>
      <c r="B9" s="7" t="s">
        <v>69</v>
      </c>
      <c r="C9" s="7">
        <v>156</v>
      </c>
      <c r="D9" s="7">
        <v>3120</v>
      </c>
      <c r="E9" s="7"/>
      <c r="F9" s="7"/>
      <c r="G9" s="7">
        <v>156</v>
      </c>
      <c r="H9" s="7">
        <v>3120</v>
      </c>
      <c r="I9" s="7"/>
    </row>
    <row r="10" s="1" customFormat="1" customHeight="1" spans="1:9">
      <c r="A10" s="7"/>
      <c r="B10" s="7"/>
      <c r="C10" s="7"/>
      <c r="D10" s="7"/>
      <c r="E10" s="7"/>
      <c r="F10" s="7"/>
      <c r="G10" s="7"/>
      <c r="H10" s="7"/>
      <c r="I10" s="7"/>
    </row>
    <row r="11" s="1" customFormat="1" customHeight="1" spans="1:9">
      <c r="A11" s="8"/>
      <c r="B11" s="8"/>
      <c r="C11" s="7"/>
      <c r="D11" s="7"/>
      <c r="E11" s="7"/>
      <c r="F11" s="7"/>
      <c r="G11" s="7"/>
      <c r="H11" s="7"/>
      <c r="I11" s="8"/>
    </row>
    <row r="12" s="1" customFormat="1" customHeight="1" spans="1:9">
      <c r="A12" s="8"/>
      <c r="B12" s="8"/>
      <c r="C12" s="7"/>
      <c r="D12" s="7"/>
      <c r="E12" s="7"/>
      <c r="F12" s="7"/>
      <c r="G12" s="7"/>
      <c r="H12" s="7"/>
      <c r="I12" s="8"/>
    </row>
    <row r="13" s="1" customFormat="1" customHeight="1" spans="1:9">
      <c r="A13" s="8"/>
      <c r="B13" s="8"/>
      <c r="C13" s="7"/>
      <c r="D13" s="7"/>
      <c r="E13" s="7"/>
      <c r="F13" s="7"/>
      <c r="G13" s="7"/>
      <c r="H13" s="7"/>
      <c r="I13" s="8"/>
    </row>
    <row r="14" s="1" customFormat="1" customHeight="1" spans="1:9">
      <c r="A14" s="8"/>
      <c r="B14" s="8"/>
      <c r="C14" s="7"/>
      <c r="D14" s="7"/>
      <c r="E14" s="7"/>
      <c r="F14" s="7"/>
      <c r="G14" s="7"/>
      <c r="H14" s="7"/>
      <c r="I14" s="8"/>
    </row>
    <row r="15" s="1" customFormat="1" customHeight="1" spans="1:9">
      <c r="A15" s="8"/>
      <c r="B15" s="8"/>
      <c r="C15" s="7"/>
      <c r="D15" s="7"/>
      <c r="E15" s="7"/>
      <c r="F15" s="7"/>
      <c r="G15" s="7"/>
      <c r="H15" s="7"/>
      <c r="I15" s="8"/>
    </row>
    <row r="16" s="1" customFormat="1" customHeight="1" spans="1:9">
      <c r="A16" s="8"/>
      <c r="B16" s="8"/>
      <c r="C16" s="7"/>
      <c r="D16" s="7"/>
      <c r="E16" s="7"/>
      <c r="F16" s="7"/>
      <c r="G16" s="7"/>
      <c r="H16" s="7"/>
      <c r="I16" s="8"/>
    </row>
    <row r="17" s="1" customFormat="1" customHeight="1" spans="1:9">
      <c r="A17" s="8"/>
      <c r="B17" s="8"/>
      <c r="C17" s="7"/>
      <c r="D17" s="7"/>
      <c r="E17" s="7"/>
      <c r="F17" s="7"/>
      <c r="G17" s="7"/>
      <c r="H17" s="7"/>
      <c r="I17" s="8"/>
    </row>
    <row r="18" s="1" customFormat="1" customHeight="1" spans="1:9">
      <c r="A18" s="8"/>
      <c r="B18" s="8"/>
      <c r="C18" s="7"/>
      <c r="D18" s="7"/>
      <c r="E18" s="7"/>
      <c r="F18" s="7"/>
      <c r="G18" s="7"/>
      <c r="H18" s="7"/>
      <c r="I18" s="8"/>
    </row>
    <row r="19" s="1" customFormat="1" customHeight="1" spans="1:9">
      <c r="A19" s="7" t="s">
        <v>32</v>
      </c>
      <c r="B19" s="8"/>
      <c r="C19" s="7">
        <f t="shared" ref="C19:H19" si="0">SUM(C4:C18)</f>
        <v>1238</v>
      </c>
      <c r="D19" s="7">
        <f t="shared" si="0"/>
        <v>24760</v>
      </c>
      <c r="E19" s="7">
        <f t="shared" si="0"/>
        <v>1189</v>
      </c>
      <c r="F19" s="7">
        <f t="shared" si="0"/>
        <v>23780</v>
      </c>
      <c r="G19" s="7">
        <f t="shared" si="0"/>
        <v>2427</v>
      </c>
      <c r="H19" s="7">
        <f t="shared" si="0"/>
        <v>48540</v>
      </c>
      <c r="I19" s="8"/>
    </row>
    <row r="20" s="1" customFormat="1" customHeight="1" spans="1:1">
      <c r="A20" s="1" t="s">
        <v>70</v>
      </c>
    </row>
  </sheetData>
  <mergeCells count="6">
    <mergeCell ref="A1:I1"/>
    <mergeCell ref="C2:D2"/>
    <mergeCell ref="E2:F2"/>
    <mergeCell ref="G2:H2"/>
    <mergeCell ref="A2:A3"/>
    <mergeCell ref="B2:B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一般户</vt:lpstr>
      <vt:lpstr>脱贫户</vt:lpstr>
      <vt:lpstr>资金兑付汇总表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赵宏伟</cp:lastModifiedBy>
  <dcterms:created xsi:type="dcterms:W3CDTF">2024-01-25T06:48:00Z</dcterms:created>
  <dcterms:modified xsi:type="dcterms:W3CDTF">2024-01-26T07:24:07Z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CF1AF528B8B142539707F78BEC54623F_13</vt:lpwstr>
  </property>
  <property fmtid="{D5CDD505-2E9C-101B-9397-08002B2CF9AE}" pid="3" name="KSOProductBuildVer">
    <vt:lpwstr>2052-12.1.0.16120</vt:lpwstr>
  </property>
</Properties>
</file>