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好水乡脱贫户" sheetId="2" r:id="rId1"/>
    <sheet name="好水乡一般户" sheetId="1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<sst xmlns="http://schemas.openxmlformats.org/spreadsheetml/2006/main" count="200" uniqueCount="159">
  <si>
    <t>2023年隆德县好水乡饲草调制（脱贫户）资金兑付公示表</t>
  </si>
  <si>
    <t>序号</t>
  </si>
  <si>
    <t>户主姓名</t>
  </si>
  <si>
    <t>数量
（吨）</t>
  </si>
  <si>
    <t>补助标准</t>
  </si>
  <si>
    <t>补助金额
（元）</t>
  </si>
  <si>
    <t>备注</t>
  </si>
  <si>
    <t>赵立平</t>
  </si>
  <si>
    <t>中台</t>
  </si>
  <si>
    <t>仇江厚</t>
  </si>
  <si>
    <t>　</t>
  </si>
  <si>
    <t>仇多粮</t>
  </si>
  <si>
    <t>魏奉君</t>
  </si>
  <si>
    <t>仇富康</t>
  </si>
  <si>
    <t>仇杰</t>
  </si>
  <si>
    <t>赵千恒</t>
  </si>
  <si>
    <t>赵建强</t>
  </si>
  <si>
    <t>赵军民</t>
  </si>
  <si>
    <t>李平林</t>
  </si>
  <si>
    <t>胡忠祥</t>
  </si>
  <si>
    <t>仇国太</t>
  </si>
  <si>
    <t>王龙</t>
  </si>
  <si>
    <t>曹双喜</t>
  </si>
  <si>
    <t>赵永红</t>
  </si>
  <si>
    <t>仇礼</t>
  </si>
  <si>
    <t>赵建刚</t>
  </si>
  <si>
    <t>黄春弟</t>
  </si>
  <si>
    <t>刘会龙</t>
  </si>
  <si>
    <t>庙湾</t>
  </si>
  <si>
    <t>毛建国</t>
  </si>
  <si>
    <t>魏燕燕</t>
  </si>
  <si>
    <t>陈万科</t>
  </si>
  <si>
    <t>苏志龙</t>
  </si>
  <si>
    <t>李世雄</t>
  </si>
  <si>
    <t>张双合</t>
  </si>
  <si>
    <t>魏云</t>
  </si>
  <si>
    <t>龚文保</t>
  </si>
  <si>
    <t>李小强</t>
  </si>
  <si>
    <t>魏记生</t>
  </si>
  <si>
    <t>王东成</t>
  </si>
  <si>
    <t>后海</t>
  </si>
  <si>
    <t>王宝娟</t>
  </si>
  <si>
    <t>蒙俊清</t>
  </si>
  <si>
    <t>永丰</t>
  </si>
  <si>
    <t>仇建雄</t>
  </si>
  <si>
    <t>任瑞龙</t>
  </si>
  <si>
    <t>雍波</t>
  </si>
  <si>
    <t>夏收收</t>
  </si>
  <si>
    <t>任跟平</t>
  </si>
  <si>
    <t>马小军</t>
  </si>
  <si>
    <t>三星</t>
  </si>
  <si>
    <t>解永利</t>
  </si>
  <si>
    <t>解建龙</t>
  </si>
  <si>
    <t>解堆科</t>
  </si>
  <si>
    <t>王根菊</t>
  </si>
  <si>
    <t>王全菊</t>
  </si>
  <si>
    <t>王世林</t>
  </si>
  <si>
    <t>王昌明</t>
  </si>
  <si>
    <t>张银</t>
  </si>
  <si>
    <t>魏和军</t>
  </si>
  <si>
    <t>梁文学</t>
  </si>
  <si>
    <t>王成东</t>
  </si>
  <si>
    <t>伏国勤</t>
  </si>
  <si>
    <t>柳鹏军</t>
  </si>
  <si>
    <t>红星</t>
  </si>
  <si>
    <t>解万军</t>
  </si>
  <si>
    <t>邵国有</t>
  </si>
  <si>
    <t>刘宁辉</t>
  </si>
  <si>
    <t>钱东利</t>
  </si>
  <si>
    <t>水磨</t>
  </si>
  <si>
    <t>王志社</t>
  </si>
  <si>
    <t>王兵兵</t>
  </si>
  <si>
    <t>张旭东</t>
  </si>
  <si>
    <t>刘拴虎</t>
  </si>
  <si>
    <t>总计</t>
  </si>
  <si>
    <t>2023年隆德县好水乡饲草调制（一般户）资金兑付公示表</t>
  </si>
  <si>
    <t>赵亚楼</t>
  </si>
  <si>
    <t>赵浩</t>
  </si>
  <si>
    <t>赵鲜</t>
  </si>
  <si>
    <t>赵红红</t>
  </si>
  <si>
    <t>赵爱光</t>
  </si>
  <si>
    <t>赵岱雄</t>
  </si>
  <si>
    <t>仇旭东</t>
  </si>
  <si>
    <t>胡佰仟</t>
  </si>
  <si>
    <t>李顺天</t>
  </si>
  <si>
    <t>张喜强</t>
  </si>
  <si>
    <t>仇占科</t>
  </si>
  <si>
    <t>王岁元</t>
  </si>
  <si>
    <t>王上吉</t>
  </si>
  <si>
    <t>赵智</t>
  </si>
  <si>
    <t>薛满良</t>
  </si>
  <si>
    <t>王辉</t>
  </si>
  <si>
    <t>杨建明</t>
  </si>
  <si>
    <t>黄小虎</t>
  </si>
  <si>
    <t>赵登亮</t>
  </si>
  <si>
    <t>李军仁</t>
  </si>
  <si>
    <t>魏存军</t>
  </si>
  <si>
    <t>杨建福</t>
  </si>
  <si>
    <t>苏志科</t>
  </si>
  <si>
    <t>崔广红</t>
  </si>
  <si>
    <t>刘廷科</t>
  </si>
  <si>
    <t>魏玉朋</t>
  </si>
  <si>
    <t>魏宏科</t>
  </si>
  <si>
    <t>黄万有</t>
  </si>
  <si>
    <t>岳拴拴</t>
  </si>
  <si>
    <t>崔青龙</t>
  </si>
  <si>
    <t>朱金朋</t>
  </si>
  <si>
    <t>刘万忠</t>
  </si>
  <si>
    <t>陈德亮</t>
  </si>
  <si>
    <t>王文武</t>
  </si>
  <si>
    <t>王丁荣</t>
  </si>
  <si>
    <t>任笃</t>
  </si>
  <si>
    <t>解国栋</t>
  </si>
  <si>
    <t>马前龙</t>
  </si>
  <si>
    <t>解金仓</t>
  </si>
  <si>
    <t>赵满贵</t>
  </si>
  <si>
    <t>白彦荣</t>
  </si>
  <si>
    <t>尹世平</t>
  </si>
  <si>
    <t>刘登峰</t>
  </si>
  <si>
    <t>张昌全</t>
  </si>
  <si>
    <t>王克斌</t>
  </si>
  <si>
    <t>蒙护平</t>
  </si>
  <si>
    <t>马文刚</t>
  </si>
  <si>
    <t>崔拴琴</t>
  </si>
  <si>
    <t>白云</t>
  </si>
  <si>
    <t>马存明</t>
  </si>
  <si>
    <t>张文华</t>
  </si>
  <si>
    <t>王志刚</t>
  </si>
  <si>
    <t>李开隆</t>
  </si>
  <si>
    <t>解崇余</t>
  </si>
  <si>
    <t>苏向东</t>
  </si>
  <si>
    <t>杨江龙</t>
  </si>
  <si>
    <t>罗向鹏</t>
  </si>
  <si>
    <t>罗仓</t>
  </si>
  <si>
    <t>田智</t>
  </si>
  <si>
    <t>罗福强</t>
  </si>
  <si>
    <t>宋志荣</t>
  </si>
  <si>
    <t>郭志刚</t>
  </si>
  <si>
    <t>王金平</t>
  </si>
  <si>
    <t>张罗生</t>
  </si>
  <si>
    <t>马志良</t>
  </si>
  <si>
    <t>赵彦君</t>
  </si>
  <si>
    <t xml:space="preserve"> 乡镇分管领导签字：                                             验收人员签字:</t>
  </si>
  <si>
    <t>2023年隆德县好水乡饲草调制资金兑付公示汇总表</t>
  </si>
  <si>
    <t>村组</t>
  </si>
  <si>
    <t xml:space="preserve">脱贫户
</t>
  </si>
  <si>
    <t>一般户</t>
  </si>
  <si>
    <t>合计</t>
  </si>
  <si>
    <t>户数</t>
  </si>
  <si>
    <t>数量（吨）</t>
  </si>
  <si>
    <t>补贴金额
20元/吨</t>
  </si>
  <si>
    <t>中台村</t>
  </si>
  <si>
    <t>庙湾村</t>
  </si>
  <si>
    <t>后海村</t>
  </si>
  <si>
    <t>永丰村</t>
  </si>
  <si>
    <t>三星村</t>
  </si>
  <si>
    <t>张银村</t>
  </si>
  <si>
    <t>水磨村</t>
  </si>
  <si>
    <t>红星村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</si>
</sst>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49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7" fontId="4" fillId="0" borderId="1" xfId="5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177" fontId="4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8" fontId="1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178" fontId="4" fillId="0" borderId="1" xfId="50" applyNumberFormat="1" applyFont="1" applyBorder="1" applyAlignment="1">
      <alignment horizontal="center" vertical="center" wrapText="1"/>
    </xf>
    <xf numFmtId="178" fontId="9" fillId="0" borderId="1" xfId="49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9" fillId="0" borderId="1" xfId="49" applyNumberFormat="1" applyFont="1" applyBorder="1" applyAlignment="1">
      <alignment horizontal="center" vertical="center" wrapText="1"/>
    </xf>
    <xf numFmtId="178" fontId="4" fillId="0" borderId="1" xfId="49" applyNumberFormat="1" applyFont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4" xfId="50"/>
    <cellStyle name="常规_基础母牛乡镇自验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workbookViewId="0">
      <selection activeCell="A1" sqref="A1:F1"/>
    </sheetView>
  </sheetViews>
  <sheetFormatPr defaultColWidth="9" defaultRowHeight="20" customHeight="1"/>
  <cols>
    <col min="1" max="1" width="6.625" style="1"/>
    <col min="2" max="2" width="19" style="1" customWidth="1"/>
    <col min="3" max="3" width="21.75" style="3" customWidth="1"/>
    <col min="4" max="4" width="15.5" style="1" customWidth="1"/>
    <col min="5" max="5" width="18.25" style="52" customWidth="1"/>
    <col min="6" max="6" width="14.625" style="1" customWidth="1"/>
    <col min="7" max="7" width="9" style="1"/>
    <col min="8" max="16380" width="9" style="31"/>
    <col min="16381" max="16384" width="9" style="35"/>
  </cols>
  <sheetData>
    <row r="1" s="31" customFormat="1" ht="40" customHeight="1" spans="1:6">
      <c r="A1" s="5" t="s">
        <v>0</v>
      </c>
      <c r="B1" s="6"/>
      <c r="C1" s="7"/>
      <c r="D1" s="6"/>
      <c r="E1" s="53"/>
      <c r="F1" s="6"/>
    </row>
    <row r="2" s="32" customFormat="1" ht="30.95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54" t="s">
        <v>5</v>
      </c>
      <c r="F2" s="9" t="s">
        <v>6</v>
      </c>
    </row>
    <row r="3" s="33" customFormat="1" customHeight="1" spans="1:6">
      <c r="A3" s="37">
        <v>1</v>
      </c>
      <c r="B3" s="37" t="s">
        <v>7</v>
      </c>
      <c r="C3" s="50">
        <v>80</v>
      </c>
      <c r="D3" s="37">
        <v>20</v>
      </c>
      <c r="E3" s="55">
        <f t="shared" ref="E3:E60" si="0">C3*D3</f>
        <v>1600</v>
      </c>
      <c r="F3" s="37" t="s">
        <v>8</v>
      </c>
    </row>
    <row r="4" s="33" customFormat="1" customHeight="1" spans="1:6">
      <c r="A4" s="37">
        <v>2</v>
      </c>
      <c r="B4" s="37" t="s">
        <v>9</v>
      </c>
      <c r="C4" s="50">
        <v>62</v>
      </c>
      <c r="D4" s="37">
        <v>20</v>
      </c>
      <c r="E4" s="55">
        <f t="shared" si="0"/>
        <v>1240</v>
      </c>
      <c r="F4" s="37" t="s">
        <v>10</v>
      </c>
    </row>
    <row r="5" s="33" customFormat="1" customHeight="1" spans="1:6">
      <c r="A5" s="37">
        <v>3</v>
      </c>
      <c r="B5" s="37" t="s">
        <v>11</v>
      </c>
      <c r="C5" s="50">
        <v>81</v>
      </c>
      <c r="D5" s="37">
        <v>20</v>
      </c>
      <c r="E5" s="55">
        <f t="shared" si="0"/>
        <v>1620</v>
      </c>
      <c r="F5" s="37" t="s">
        <v>10</v>
      </c>
    </row>
    <row r="6" s="33" customFormat="1" customHeight="1" spans="1:6">
      <c r="A6" s="37">
        <v>4</v>
      </c>
      <c r="B6" s="37" t="s">
        <v>12</v>
      </c>
      <c r="C6" s="50">
        <v>114</v>
      </c>
      <c r="D6" s="37">
        <v>20</v>
      </c>
      <c r="E6" s="55">
        <f t="shared" si="0"/>
        <v>2280</v>
      </c>
      <c r="F6" s="37" t="s">
        <v>10</v>
      </c>
    </row>
    <row r="7" s="33" customFormat="1" customHeight="1" spans="1:6">
      <c r="A7" s="37">
        <v>5</v>
      </c>
      <c r="B7" s="37" t="s">
        <v>13</v>
      </c>
      <c r="C7" s="50">
        <v>107</v>
      </c>
      <c r="D7" s="37">
        <v>20</v>
      </c>
      <c r="E7" s="55">
        <f t="shared" si="0"/>
        <v>2140</v>
      </c>
      <c r="F7" s="37" t="s">
        <v>10</v>
      </c>
    </row>
    <row r="8" s="33" customFormat="1" customHeight="1" spans="1:6">
      <c r="A8" s="37">
        <v>6</v>
      </c>
      <c r="B8" s="37" t="s">
        <v>14</v>
      </c>
      <c r="C8" s="50">
        <v>136</v>
      </c>
      <c r="D8" s="37">
        <v>20</v>
      </c>
      <c r="E8" s="55">
        <f t="shared" si="0"/>
        <v>2720</v>
      </c>
      <c r="F8" s="37" t="s">
        <v>10</v>
      </c>
    </row>
    <row r="9" s="33" customFormat="1" customHeight="1" spans="1:6">
      <c r="A9" s="37">
        <v>7</v>
      </c>
      <c r="B9" s="37" t="s">
        <v>15</v>
      </c>
      <c r="C9" s="50">
        <v>73</v>
      </c>
      <c r="D9" s="37">
        <v>20</v>
      </c>
      <c r="E9" s="55">
        <f t="shared" si="0"/>
        <v>1460</v>
      </c>
      <c r="F9" s="37" t="s">
        <v>10</v>
      </c>
    </row>
    <row r="10" s="33" customFormat="1" customHeight="1" spans="1:6">
      <c r="A10" s="37">
        <v>8</v>
      </c>
      <c r="B10" s="37" t="s">
        <v>16</v>
      </c>
      <c r="C10" s="50">
        <v>212</v>
      </c>
      <c r="D10" s="37">
        <v>20</v>
      </c>
      <c r="E10" s="55">
        <f t="shared" si="0"/>
        <v>4240</v>
      </c>
      <c r="F10" s="37" t="s">
        <v>10</v>
      </c>
    </row>
    <row r="11" s="33" customFormat="1" customHeight="1" spans="1:6">
      <c r="A11" s="37">
        <v>9</v>
      </c>
      <c r="B11" s="37" t="s">
        <v>17</v>
      </c>
      <c r="C11" s="50">
        <v>155</v>
      </c>
      <c r="D11" s="37">
        <v>20</v>
      </c>
      <c r="E11" s="55">
        <f t="shared" si="0"/>
        <v>3100</v>
      </c>
      <c r="F11" s="37" t="s">
        <v>10</v>
      </c>
    </row>
    <row r="12" s="33" customFormat="1" customHeight="1" spans="1:6">
      <c r="A12" s="37">
        <v>10</v>
      </c>
      <c r="B12" s="37" t="s">
        <v>18</v>
      </c>
      <c r="C12" s="50">
        <v>52</v>
      </c>
      <c r="D12" s="37">
        <v>20</v>
      </c>
      <c r="E12" s="55">
        <f t="shared" si="0"/>
        <v>1040</v>
      </c>
      <c r="F12" s="37"/>
    </row>
    <row r="13" s="33" customFormat="1" customHeight="1" spans="1:6">
      <c r="A13" s="37">
        <v>11</v>
      </c>
      <c r="B13" s="37" t="s">
        <v>19</v>
      </c>
      <c r="C13" s="50">
        <v>104</v>
      </c>
      <c r="D13" s="37">
        <v>20</v>
      </c>
      <c r="E13" s="55">
        <f t="shared" si="0"/>
        <v>2080</v>
      </c>
      <c r="F13" s="37"/>
    </row>
    <row r="14" s="33" customFormat="1" customHeight="1" spans="1:6">
      <c r="A14" s="37">
        <v>12</v>
      </c>
      <c r="B14" s="37" t="s">
        <v>20</v>
      </c>
      <c r="C14" s="50">
        <v>138</v>
      </c>
      <c r="D14" s="37">
        <v>20</v>
      </c>
      <c r="E14" s="55">
        <f t="shared" si="0"/>
        <v>2760</v>
      </c>
      <c r="F14" s="37"/>
    </row>
    <row r="15" s="33" customFormat="1" customHeight="1" spans="1:6">
      <c r="A15" s="37">
        <v>13</v>
      </c>
      <c r="B15" s="37" t="s">
        <v>21</v>
      </c>
      <c r="C15" s="50">
        <v>147</v>
      </c>
      <c r="D15" s="37">
        <v>20</v>
      </c>
      <c r="E15" s="55">
        <f t="shared" si="0"/>
        <v>2940</v>
      </c>
      <c r="F15" s="37"/>
    </row>
    <row r="16" s="33" customFormat="1" customHeight="1" spans="1:6">
      <c r="A16" s="37">
        <v>14</v>
      </c>
      <c r="B16" s="37" t="s">
        <v>22</v>
      </c>
      <c r="C16" s="50">
        <v>42</v>
      </c>
      <c r="D16" s="37">
        <v>20</v>
      </c>
      <c r="E16" s="55">
        <f t="shared" si="0"/>
        <v>840</v>
      </c>
      <c r="F16" s="37"/>
    </row>
    <row r="17" s="33" customFormat="1" customHeight="1" spans="1:6">
      <c r="A17" s="37">
        <v>15</v>
      </c>
      <c r="B17" s="37" t="s">
        <v>23</v>
      </c>
      <c r="C17" s="50">
        <v>39</v>
      </c>
      <c r="D17" s="37">
        <v>20</v>
      </c>
      <c r="E17" s="55">
        <f t="shared" si="0"/>
        <v>780</v>
      </c>
      <c r="F17" s="37"/>
    </row>
    <row r="18" s="33" customFormat="1" customHeight="1" spans="1:6">
      <c r="A18" s="37">
        <v>16</v>
      </c>
      <c r="B18" s="37" t="s">
        <v>24</v>
      </c>
      <c r="C18" s="50">
        <v>107</v>
      </c>
      <c r="D18" s="37">
        <v>20</v>
      </c>
      <c r="E18" s="55">
        <f t="shared" si="0"/>
        <v>2140</v>
      </c>
      <c r="F18" s="37"/>
    </row>
    <row r="19" s="33" customFormat="1" customHeight="1" spans="1:6">
      <c r="A19" s="37">
        <v>17</v>
      </c>
      <c r="B19" s="37" t="s">
        <v>25</v>
      </c>
      <c r="C19" s="50">
        <v>137</v>
      </c>
      <c r="D19" s="37">
        <v>20</v>
      </c>
      <c r="E19" s="55">
        <f t="shared" si="0"/>
        <v>2740</v>
      </c>
      <c r="F19" s="37"/>
    </row>
    <row r="20" s="33" customFormat="1" customHeight="1" spans="1:6">
      <c r="A20" s="37">
        <v>18</v>
      </c>
      <c r="B20" s="43" t="s">
        <v>26</v>
      </c>
      <c r="C20" s="50">
        <v>103</v>
      </c>
      <c r="D20" s="37">
        <v>20</v>
      </c>
      <c r="E20" s="55">
        <f t="shared" si="0"/>
        <v>2060</v>
      </c>
      <c r="F20" s="37" t="s">
        <v>8</v>
      </c>
    </row>
    <row r="21" s="31" customFormat="1" customHeight="1" spans="1:7">
      <c r="A21" s="37">
        <v>19</v>
      </c>
      <c r="B21" s="56" t="s">
        <v>27</v>
      </c>
      <c r="C21" s="50">
        <v>76</v>
      </c>
      <c r="D21" s="37">
        <v>20</v>
      </c>
      <c r="E21" s="55">
        <f t="shared" si="0"/>
        <v>1520</v>
      </c>
      <c r="F21" s="37" t="s">
        <v>28</v>
      </c>
      <c r="G21" s="1"/>
    </row>
    <row r="22" s="31" customFormat="1" customHeight="1" spans="1:7">
      <c r="A22" s="37">
        <v>20</v>
      </c>
      <c r="B22" s="57" t="s">
        <v>29</v>
      </c>
      <c r="C22" s="50">
        <v>106</v>
      </c>
      <c r="D22" s="37">
        <v>20</v>
      </c>
      <c r="E22" s="55">
        <f t="shared" si="0"/>
        <v>2120</v>
      </c>
      <c r="F22" s="37"/>
      <c r="G22" s="1"/>
    </row>
    <row r="23" s="31" customFormat="1" customHeight="1" spans="1:6">
      <c r="A23" s="37">
        <v>21</v>
      </c>
      <c r="B23" s="57" t="s">
        <v>30</v>
      </c>
      <c r="C23" s="50">
        <v>220</v>
      </c>
      <c r="D23" s="37">
        <v>20</v>
      </c>
      <c r="E23" s="55">
        <f t="shared" si="0"/>
        <v>4400</v>
      </c>
      <c r="F23" s="37"/>
    </row>
    <row r="24" s="31" customFormat="1" customHeight="1" spans="1:6">
      <c r="A24" s="37">
        <v>22</v>
      </c>
      <c r="B24" s="57" t="s">
        <v>31</v>
      </c>
      <c r="C24" s="50">
        <v>98</v>
      </c>
      <c r="D24" s="37">
        <v>20</v>
      </c>
      <c r="E24" s="55">
        <f t="shared" si="0"/>
        <v>1960</v>
      </c>
      <c r="F24" s="37"/>
    </row>
    <row r="25" s="31" customFormat="1" customHeight="1" spans="1:6">
      <c r="A25" s="37">
        <v>23</v>
      </c>
      <c r="B25" s="57" t="s">
        <v>32</v>
      </c>
      <c r="C25" s="50">
        <v>120</v>
      </c>
      <c r="D25" s="37">
        <v>20</v>
      </c>
      <c r="E25" s="55">
        <f t="shared" si="0"/>
        <v>2400</v>
      </c>
      <c r="F25" s="37"/>
    </row>
    <row r="26" s="31" customFormat="1" customHeight="1" spans="1:6">
      <c r="A26" s="37">
        <v>24</v>
      </c>
      <c r="B26" s="57" t="s">
        <v>33</v>
      </c>
      <c r="C26" s="50">
        <v>29</v>
      </c>
      <c r="D26" s="37">
        <v>20</v>
      </c>
      <c r="E26" s="55">
        <f t="shared" si="0"/>
        <v>580</v>
      </c>
      <c r="F26" s="37"/>
    </row>
    <row r="27" s="31" customFormat="1" customHeight="1" spans="1:6">
      <c r="A27" s="37">
        <v>25</v>
      </c>
      <c r="B27" s="58" t="s">
        <v>34</v>
      </c>
      <c r="C27" s="50">
        <v>122</v>
      </c>
      <c r="D27" s="37">
        <v>20</v>
      </c>
      <c r="E27" s="55">
        <f t="shared" si="0"/>
        <v>2440</v>
      </c>
      <c r="F27" s="37"/>
    </row>
    <row r="28" s="31" customFormat="1" customHeight="1" spans="1:6">
      <c r="A28" s="37">
        <v>26</v>
      </c>
      <c r="B28" s="37" t="s">
        <v>35</v>
      </c>
      <c r="C28" s="50">
        <v>107</v>
      </c>
      <c r="D28" s="37">
        <v>20</v>
      </c>
      <c r="E28" s="55">
        <f t="shared" si="0"/>
        <v>2140</v>
      </c>
      <c r="F28" s="37"/>
    </row>
    <row r="29" s="31" customFormat="1" customHeight="1" spans="1:6">
      <c r="A29" s="37">
        <v>27</v>
      </c>
      <c r="B29" s="57" t="s">
        <v>36</v>
      </c>
      <c r="C29" s="50">
        <v>62</v>
      </c>
      <c r="D29" s="37">
        <v>20</v>
      </c>
      <c r="E29" s="55">
        <f t="shared" si="0"/>
        <v>1240</v>
      </c>
      <c r="F29" s="37"/>
    </row>
    <row r="30" s="31" customFormat="1" customHeight="1" spans="1:6">
      <c r="A30" s="37">
        <v>28</v>
      </c>
      <c r="B30" s="57" t="s">
        <v>37</v>
      </c>
      <c r="C30" s="50">
        <v>144</v>
      </c>
      <c r="D30" s="37">
        <v>20</v>
      </c>
      <c r="E30" s="55">
        <f t="shared" si="0"/>
        <v>2880</v>
      </c>
      <c r="F30" s="37"/>
    </row>
    <row r="31" s="31" customFormat="1" customHeight="1" spans="1:6">
      <c r="A31" s="37">
        <v>29</v>
      </c>
      <c r="B31" s="37" t="s">
        <v>38</v>
      </c>
      <c r="C31" s="50">
        <v>102</v>
      </c>
      <c r="D31" s="37">
        <v>20</v>
      </c>
      <c r="E31" s="55">
        <f t="shared" si="0"/>
        <v>2040</v>
      </c>
      <c r="F31" s="37" t="s">
        <v>28</v>
      </c>
    </row>
    <row r="32" s="31" customFormat="1" customHeight="1" spans="1:6">
      <c r="A32" s="37">
        <v>30</v>
      </c>
      <c r="B32" s="59" t="s">
        <v>39</v>
      </c>
      <c r="C32" s="50">
        <v>118</v>
      </c>
      <c r="D32" s="60">
        <v>20</v>
      </c>
      <c r="E32" s="55">
        <f t="shared" si="0"/>
        <v>2360</v>
      </c>
      <c r="F32" s="37" t="s">
        <v>40</v>
      </c>
    </row>
    <row r="33" s="31" customFormat="1" customHeight="1" spans="1:6">
      <c r="A33" s="37">
        <v>31</v>
      </c>
      <c r="B33" s="59" t="s">
        <v>41</v>
      </c>
      <c r="C33" s="50">
        <v>90</v>
      </c>
      <c r="D33" s="60">
        <v>20</v>
      </c>
      <c r="E33" s="55">
        <f t="shared" si="0"/>
        <v>1800</v>
      </c>
      <c r="F33" s="37" t="s">
        <v>40</v>
      </c>
    </row>
    <row r="34" s="31" customFormat="1" customHeight="1" spans="1:6">
      <c r="A34" s="37">
        <v>32</v>
      </c>
      <c r="B34" s="40" t="s">
        <v>42</v>
      </c>
      <c r="C34" s="61">
        <v>143</v>
      </c>
      <c r="D34" s="37">
        <v>20</v>
      </c>
      <c r="E34" s="55">
        <f t="shared" si="0"/>
        <v>2860</v>
      </c>
      <c r="F34" s="37" t="s">
        <v>43</v>
      </c>
    </row>
    <row r="35" s="31" customFormat="1" customHeight="1" spans="1:6">
      <c r="A35" s="37">
        <v>33</v>
      </c>
      <c r="B35" s="40" t="s">
        <v>44</v>
      </c>
      <c r="C35" s="61">
        <v>113</v>
      </c>
      <c r="D35" s="37">
        <v>20</v>
      </c>
      <c r="E35" s="55">
        <f t="shared" si="0"/>
        <v>2260</v>
      </c>
      <c r="F35" s="37"/>
    </row>
    <row r="36" s="31" customFormat="1" customHeight="1" spans="1:6">
      <c r="A36" s="37">
        <v>34</v>
      </c>
      <c r="B36" s="40" t="s">
        <v>45</v>
      </c>
      <c r="C36" s="50">
        <v>201</v>
      </c>
      <c r="D36" s="37">
        <v>20</v>
      </c>
      <c r="E36" s="55">
        <f t="shared" si="0"/>
        <v>4020</v>
      </c>
      <c r="F36" s="37"/>
    </row>
    <row r="37" s="31" customFormat="1" customHeight="1" spans="1:6">
      <c r="A37" s="37">
        <v>35</v>
      </c>
      <c r="B37" s="40" t="s">
        <v>46</v>
      </c>
      <c r="C37" s="50">
        <v>164</v>
      </c>
      <c r="D37" s="37">
        <v>20</v>
      </c>
      <c r="E37" s="55">
        <f t="shared" si="0"/>
        <v>3280</v>
      </c>
      <c r="F37" s="37"/>
    </row>
    <row r="38" s="31" customFormat="1" customHeight="1" spans="1:6">
      <c r="A38" s="37">
        <v>36</v>
      </c>
      <c r="B38" s="57" t="s">
        <v>47</v>
      </c>
      <c r="C38" s="50">
        <v>146</v>
      </c>
      <c r="D38" s="37">
        <v>20</v>
      </c>
      <c r="E38" s="55">
        <f t="shared" si="0"/>
        <v>2920</v>
      </c>
      <c r="F38" s="37"/>
    </row>
    <row r="39" s="31" customFormat="1" customHeight="1" spans="1:6">
      <c r="A39" s="37">
        <v>37</v>
      </c>
      <c r="B39" s="57" t="s">
        <v>48</v>
      </c>
      <c r="C39" s="50">
        <v>141</v>
      </c>
      <c r="D39" s="37">
        <v>20</v>
      </c>
      <c r="E39" s="55">
        <f t="shared" si="0"/>
        <v>2820</v>
      </c>
      <c r="F39" s="37" t="s">
        <v>43</v>
      </c>
    </row>
    <row r="40" s="31" customFormat="1" customHeight="1" spans="1:6">
      <c r="A40" s="37">
        <v>38</v>
      </c>
      <c r="B40" s="40" t="s">
        <v>49</v>
      </c>
      <c r="C40" s="50">
        <v>144</v>
      </c>
      <c r="D40" s="37">
        <v>20</v>
      </c>
      <c r="E40" s="55">
        <f t="shared" si="0"/>
        <v>2880</v>
      </c>
      <c r="F40" s="37" t="s">
        <v>50</v>
      </c>
    </row>
    <row r="41" s="31" customFormat="1" customHeight="1" spans="1:6">
      <c r="A41" s="37">
        <v>39</v>
      </c>
      <c r="B41" s="40" t="s">
        <v>51</v>
      </c>
      <c r="C41" s="50">
        <v>123</v>
      </c>
      <c r="D41" s="37">
        <v>20</v>
      </c>
      <c r="E41" s="55">
        <f t="shared" si="0"/>
        <v>2460</v>
      </c>
      <c r="F41" s="37"/>
    </row>
    <row r="42" s="31" customFormat="1" customHeight="1" spans="1:6">
      <c r="A42" s="37">
        <v>40</v>
      </c>
      <c r="B42" s="40" t="s">
        <v>52</v>
      </c>
      <c r="C42" s="50">
        <v>108</v>
      </c>
      <c r="D42" s="37">
        <v>20</v>
      </c>
      <c r="E42" s="55">
        <f t="shared" si="0"/>
        <v>2160</v>
      </c>
      <c r="F42" s="37"/>
    </row>
    <row r="43" s="31" customFormat="1" customHeight="1" spans="1:6">
      <c r="A43" s="37">
        <v>41</v>
      </c>
      <c r="B43" s="40" t="s">
        <v>53</v>
      </c>
      <c r="C43" s="50">
        <v>71</v>
      </c>
      <c r="D43" s="37">
        <v>20</v>
      </c>
      <c r="E43" s="55">
        <f t="shared" si="0"/>
        <v>1420</v>
      </c>
      <c r="F43" s="37"/>
    </row>
    <row r="44" s="31" customFormat="1" customHeight="1" spans="1:6">
      <c r="A44" s="37">
        <v>42</v>
      </c>
      <c r="B44" s="40" t="s">
        <v>54</v>
      </c>
      <c r="C44" s="50">
        <v>125</v>
      </c>
      <c r="D44" s="37">
        <v>20</v>
      </c>
      <c r="E44" s="55">
        <f t="shared" si="0"/>
        <v>2500</v>
      </c>
      <c r="F44" s="37"/>
    </row>
    <row r="45" s="31" customFormat="1" customHeight="1" spans="1:6">
      <c r="A45" s="37">
        <v>43</v>
      </c>
      <c r="B45" s="40" t="s">
        <v>55</v>
      </c>
      <c r="C45" s="50">
        <v>241</v>
      </c>
      <c r="D45" s="37">
        <v>20</v>
      </c>
      <c r="E45" s="55">
        <f t="shared" si="0"/>
        <v>4820</v>
      </c>
      <c r="F45" s="37"/>
    </row>
    <row r="46" s="31" customFormat="1" customHeight="1" spans="1:6">
      <c r="A46" s="37">
        <v>44</v>
      </c>
      <c r="B46" s="40" t="s">
        <v>56</v>
      </c>
      <c r="C46" s="50">
        <v>70</v>
      </c>
      <c r="D46" s="37">
        <v>20</v>
      </c>
      <c r="E46" s="55">
        <f t="shared" si="0"/>
        <v>1400</v>
      </c>
      <c r="F46" s="37" t="s">
        <v>50</v>
      </c>
    </row>
    <row r="47" s="31" customFormat="1" customHeight="1" spans="1:6">
      <c r="A47" s="37">
        <v>45</v>
      </c>
      <c r="B47" s="37" t="s">
        <v>57</v>
      </c>
      <c r="C47" s="61">
        <v>154.5</v>
      </c>
      <c r="D47" s="37">
        <v>20</v>
      </c>
      <c r="E47" s="55">
        <f t="shared" si="0"/>
        <v>3090</v>
      </c>
      <c r="F47" s="37" t="s">
        <v>58</v>
      </c>
    </row>
    <row r="48" s="31" customFormat="1" customHeight="1" spans="1:6">
      <c r="A48" s="37">
        <v>46</v>
      </c>
      <c r="B48" s="37" t="s">
        <v>59</v>
      </c>
      <c r="C48" s="61">
        <v>75</v>
      </c>
      <c r="D48" s="37">
        <v>20</v>
      </c>
      <c r="E48" s="55">
        <f t="shared" si="0"/>
        <v>1500</v>
      </c>
      <c r="F48" s="37"/>
    </row>
    <row r="49" s="31" customFormat="1" customHeight="1" spans="1:6">
      <c r="A49" s="37">
        <v>47</v>
      </c>
      <c r="B49" s="37" t="s">
        <v>60</v>
      </c>
      <c r="C49" s="61">
        <v>58.35</v>
      </c>
      <c r="D49" s="37">
        <v>20</v>
      </c>
      <c r="E49" s="55">
        <f t="shared" si="0"/>
        <v>1167</v>
      </c>
      <c r="F49" s="37"/>
    </row>
    <row r="50" s="31" customFormat="1" customHeight="1" spans="1:6">
      <c r="A50" s="37">
        <v>48</v>
      </c>
      <c r="B50" s="37" t="s">
        <v>61</v>
      </c>
      <c r="C50" s="61">
        <v>64.5</v>
      </c>
      <c r="D50" s="37">
        <v>20</v>
      </c>
      <c r="E50" s="55">
        <f t="shared" si="0"/>
        <v>1290</v>
      </c>
      <c r="F50" s="37"/>
    </row>
    <row r="51" s="31" customFormat="1" customHeight="1" spans="1:6">
      <c r="A51" s="37">
        <v>49</v>
      </c>
      <c r="B51" s="37" t="s">
        <v>62</v>
      </c>
      <c r="C51" s="61">
        <v>148.5</v>
      </c>
      <c r="D51" s="37">
        <v>20</v>
      </c>
      <c r="E51" s="55">
        <f t="shared" si="0"/>
        <v>2970</v>
      </c>
      <c r="F51" s="37" t="s">
        <v>58</v>
      </c>
    </row>
    <row r="52" s="31" customFormat="1" customHeight="1" spans="1:6">
      <c r="A52" s="37">
        <v>50</v>
      </c>
      <c r="B52" s="47" t="s">
        <v>63</v>
      </c>
      <c r="C52" s="50">
        <v>651</v>
      </c>
      <c r="D52" s="37">
        <v>20</v>
      </c>
      <c r="E52" s="55">
        <f t="shared" si="0"/>
        <v>13020</v>
      </c>
      <c r="F52" s="37" t="s">
        <v>64</v>
      </c>
    </row>
    <row r="53" s="31" customFormat="1" customHeight="1" spans="1:6">
      <c r="A53" s="37">
        <v>51</v>
      </c>
      <c r="B53" s="37" t="s">
        <v>65</v>
      </c>
      <c r="C53" s="50">
        <v>238</v>
      </c>
      <c r="D53" s="37">
        <v>20</v>
      </c>
      <c r="E53" s="55">
        <f t="shared" si="0"/>
        <v>4760</v>
      </c>
      <c r="F53" s="37"/>
    </row>
    <row r="54" s="31" customFormat="1" customHeight="1" spans="1:6">
      <c r="A54" s="37">
        <v>52</v>
      </c>
      <c r="B54" s="37" t="s">
        <v>66</v>
      </c>
      <c r="C54" s="50">
        <v>136</v>
      </c>
      <c r="D54" s="37">
        <v>20</v>
      </c>
      <c r="E54" s="55">
        <f t="shared" si="0"/>
        <v>2720</v>
      </c>
      <c r="F54" s="37"/>
    </row>
    <row r="55" s="31" customFormat="1" customHeight="1" spans="1:6">
      <c r="A55" s="37">
        <v>53</v>
      </c>
      <c r="B55" s="47" t="s">
        <v>67</v>
      </c>
      <c r="C55" s="50">
        <v>152</v>
      </c>
      <c r="D55" s="37">
        <v>20</v>
      </c>
      <c r="E55" s="55">
        <f t="shared" si="0"/>
        <v>3040</v>
      </c>
      <c r="F55" s="37" t="s">
        <v>64</v>
      </c>
    </row>
    <row r="56" s="31" customFormat="1" customHeight="1" spans="1:6">
      <c r="A56" s="37">
        <v>54</v>
      </c>
      <c r="B56" s="37" t="s">
        <v>68</v>
      </c>
      <c r="C56" s="50">
        <v>60</v>
      </c>
      <c r="D56" s="38">
        <v>20</v>
      </c>
      <c r="E56" s="55">
        <f t="shared" si="0"/>
        <v>1200</v>
      </c>
      <c r="F56" s="37" t="s">
        <v>69</v>
      </c>
    </row>
    <row r="57" s="31" customFormat="1" customHeight="1" spans="1:6">
      <c r="A57" s="37">
        <v>55</v>
      </c>
      <c r="B57" s="57" t="s">
        <v>70</v>
      </c>
      <c r="C57" s="50">
        <v>150</v>
      </c>
      <c r="D57" s="38">
        <v>20</v>
      </c>
      <c r="E57" s="55">
        <f t="shared" si="0"/>
        <v>3000</v>
      </c>
      <c r="F57" s="37"/>
    </row>
    <row r="58" s="31" customFormat="1" customHeight="1" spans="1:6">
      <c r="A58" s="37">
        <v>56</v>
      </c>
      <c r="B58" s="57" t="s">
        <v>71</v>
      </c>
      <c r="C58" s="50">
        <v>93</v>
      </c>
      <c r="D58" s="38">
        <v>20</v>
      </c>
      <c r="E58" s="55">
        <f t="shared" si="0"/>
        <v>1860</v>
      </c>
      <c r="F58" s="37"/>
    </row>
    <row r="59" s="31" customFormat="1" customHeight="1" spans="1:6">
      <c r="A59" s="37">
        <v>57</v>
      </c>
      <c r="B59" s="57" t="s">
        <v>72</v>
      </c>
      <c r="C59" s="50">
        <v>108</v>
      </c>
      <c r="D59" s="38">
        <v>20</v>
      </c>
      <c r="E59" s="55">
        <f t="shared" si="0"/>
        <v>2160</v>
      </c>
      <c r="F59" s="37"/>
    </row>
    <row r="60" s="31" customFormat="1" customHeight="1" spans="1:6">
      <c r="A60" s="37">
        <v>58</v>
      </c>
      <c r="B60" s="57" t="s">
        <v>73</v>
      </c>
      <c r="C60" s="50">
        <v>200</v>
      </c>
      <c r="D60" s="38">
        <v>20</v>
      </c>
      <c r="E60" s="55">
        <f t="shared" si="0"/>
        <v>4000</v>
      </c>
      <c r="F60" s="37" t="s">
        <v>69</v>
      </c>
    </row>
    <row r="61" s="34" customFormat="1" customHeight="1" spans="1:16384">
      <c r="A61" s="9" t="s">
        <v>74</v>
      </c>
      <c r="B61" s="9">
        <v>58</v>
      </c>
      <c r="C61" s="10">
        <f>SUM(C3:C60)</f>
        <v>7361.85</v>
      </c>
      <c r="D61" s="9"/>
      <c r="E61" s="62">
        <f>SUM(E3:E60)</f>
        <v>147237</v>
      </c>
      <c r="F61" s="9"/>
      <c r="G61" s="2"/>
      <c r="XFA61" s="51"/>
      <c r="XFB61" s="51"/>
      <c r="XFC61" s="51"/>
      <c r="XFD61" s="51"/>
    </row>
    <row r="62" s="31" customFormat="1" customHeight="1" spans="1:6">
      <c r="A62" s="27"/>
      <c r="B62" s="27"/>
      <c r="C62" s="28"/>
      <c r="D62" s="27"/>
      <c r="E62" s="63"/>
      <c r="F62" s="1"/>
    </row>
    <row r="63" s="31" customFormat="1" customHeight="1" spans="1:6">
      <c r="A63" s="1"/>
      <c r="B63" s="1"/>
      <c r="C63" s="3"/>
      <c r="D63" s="1"/>
      <c r="E63" s="52"/>
      <c r="F63" s="1"/>
    </row>
  </sheetData>
  <mergeCells count="2">
    <mergeCell ref="A1:F1"/>
    <mergeCell ref="A62:E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workbookViewId="0">
      <selection activeCell="A1" sqref="A1:F1"/>
    </sheetView>
  </sheetViews>
  <sheetFormatPr defaultColWidth="9" defaultRowHeight="23" customHeight="1"/>
  <cols>
    <col min="1" max="1" width="6.625" style="1"/>
    <col min="2" max="2" width="13.25" style="1" customWidth="1"/>
    <col min="3" max="3" width="20.375" style="4" customWidth="1"/>
    <col min="4" max="4" width="15.75" style="1" customWidth="1"/>
    <col min="5" max="5" width="20" style="1" customWidth="1"/>
    <col min="6" max="6" width="16.5" style="1" customWidth="1"/>
    <col min="7" max="7" width="9" style="1"/>
    <col min="8" max="16381" width="9" style="31"/>
    <col min="16382" max="16384" width="9" style="35"/>
  </cols>
  <sheetData>
    <row r="1" s="31" customFormat="1" ht="40" customHeight="1" spans="1:6">
      <c r="A1" s="5" t="s">
        <v>75</v>
      </c>
      <c r="B1" s="6"/>
      <c r="C1" s="8"/>
      <c r="D1" s="6"/>
      <c r="E1" s="6"/>
      <c r="F1" s="6"/>
    </row>
    <row r="2" s="32" customFormat="1" ht="30" customHeight="1" spans="1:6">
      <c r="A2" s="9" t="s">
        <v>1</v>
      </c>
      <c r="B2" s="9" t="s">
        <v>2</v>
      </c>
      <c r="C2" s="36" t="s">
        <v>3</v>
      </c>
      <c r="D2" s="11" t="s">
        <v>4</v>
      </c>
      <c r="E2" s="11" t="s">
        <v>5</v>
      </c>
      <c r="F2" s="9" t="s">
        <v>6</v>
      </c>
    </row>
    <row r="3" s="33" customFormat="1" customHeight="1" spans="1:6">
      <c r="A3" s="37">
        <v>1</v>
      </c>
      <c r="B3" s="37" t="s">
        <v>76</v>
      </c>
      <c r="C3" s="38">
        <v>538</v>
      </c>
      <c r="D3" s="37">
        <v>20</v>
      </c>
      <c r="E3" s="39">
        <v>10760</v>
      </c>
      <c r="F3" s="37" t="s">
        <v>10</v>
      </c>
    </row>
    <row r="4" s="33" customFormat="1" customHeight="1" spans="1:6">
      <c r="A4" s="37">
        <v>2</v>
      </c>
      <c r="B4" s="37" t="s">
        <v>77</v>
      </c>
      <c r="C4" s="38">
        <v>81</v>
      </c>
      <c r="D4" s="37">
        <v>20</v>
      </c>
      <c r="E4" s="39">
        <v>1620</v>
      </c>
      <c r="F4" s="37" t="s">
        <v>10</v>
      </c>
    </row>
    <row r="5" s="33" customFormat="1" customHeight="1" spans="1:6">
      <c r="A5" s="37">
        <v>3</v>
      </c>
      <c r="B5" s="37" t="s">
        <v>78</v>
      </c>
      <c r="C5" s="38">
        <v>140</v>
      </c>
      <c r="D5" s="37">
        <v>20</v>
      </c>
      <c r="E5" s="39">
        <v>2800</v>
      </c>
      <c r="F5" s="37" t="s">
        <v>10</v>
      </c>
    </row>
    <row r="6" s="33" customFormat="1" customHeight="1" spans="1:6">
      <c r="A6" s="37">
        <v>4</v>
      </c>
      <c r="B6" s="37" t="s">
        <v>79</v>
      </c>
      <c r="C6" s="38">
        <v>60</v>
      </c>
      <c r="D6" s="37">
        <v>20</v>
      </c>
      <c r="E6" s="39">
        <v>1200</v>
      </c>
      <c r="F6" s="37" t="s">
        <v>10</v>
      </c>
    </row>
    <row r="7" s="33" customFormat="1" customHeight="1" spans="1:6">
      <c r="A7" s="37">
        <v>5</v>
      </c>
      <c r="B7" s="37" t="s">
        <v>80</v>
      </c>
      <c r="C7" s="38">
        <v>68</v>
      </c>
      <c r="D7" s="37">
        <v>20</v>
      </c>
      <c r="E7" s="39">
        <v>1360</v>
      </c>
      <c r="F7" s="37" t="s">
        <v>10</v>
      </c>
    </row>
    <row r="8" s="33" customFormat="1" customHeight="1" spans="1:6">
      <c r="A8" s="37">
        <v>6</v>
      </c>
      <c r="B8" s="37" t="s">
        <v>81</v>
      </c>
      <c r="C8" s="38">
        <v>93</v>
      </c>
      <c r="D8" s="37">
        <v>20</v>
      </c>
      <c r="E8" s="39">
        <v>1860</v>
      </c>
      <c r="F8" s="37" t="s">
        <v>10</v>
      </c>
    </row>
    <row r="9" s="33" customFormat="1" customHeight="1" spans="1:6">
      <c r="A9" s="37">
        <v>7</v>
      </c>
      <c r="B9" s="37" t="s">
        <v>82</v>
      </c>
      <c r="C9" s="38">
        <v>133</v>
      </c>
      <c r="D9" s="37">
        <v>20</v>
      </c>
      <c r="E9" s="39">
        <v>2660</v>
      </c>
      <c r="F9" s="37" t="s">
        <v>10</v>
      </c>
    </row>
    <row r="10" s="33" customFormat="1" customHeight="1" spans="1:6">
      <c r="A10" s="40">
        <v>8</v>
      </c>
      <c r="B10" s="40" t="s">
        <v>83</v>
      </c>
      <c r="C10" s="41">
        <v>77</v>
      </c>
      <c r="D10" s="40">
        <v>20</v>
      </c>
      <c r="E10" s="39">
        <v>1540</v>
      </c>
      <c r="F10" s="40" t="s">
        <v>10</v>
      </c>
    </row>
    <row r="11" s="33" customFormat="1" customHeight="1" spans="1:6">
      <c r="A11" s="37">
        <v>9</v>
      </c>
      <c r="B11" s="37" t="s">
        <v>84</v>
      </c>
      <c r="C11" s="38">
        <v>56</v>
      </c>
      <c r="D11" s="37">
        <v>20</v>
      </c>
      <c r="E11" s="39">
        <v>1120</v>
      </c>
      <c r="F11" s="37" t="s">
        <v>10</v>
      </c>
    </row>
    <row r="12" s="33" customFormat="1" customHeight="1" spans="1:6">
      <c r="A12" s="37">
        <v>10</v>
      </c>
      <c r="B12" s="37" t="s">
        <v>85</v>
      </c>
      <c r="C12" s="38">
        <v>392</v>
      </c>
      <c r="D12" s="37">
        <v>20</v>
      </c>
      <c r="E12" s="39">
        <v>7840</v>
      </c>
      <c r="F12" s="37"/>
    </row>
    <row r="13" s="33" customFormat="1" customHeight="1" spans="1:6">
      <c r="A13" s="37">
        <v>11</v>
      </c>
      <c r="B13" s="37" t="s">
        <v>86</v>
      </c>
      <c r="C13" s="38">
        <v>119</v>
      </c>
      <c r="D13" s="37">
        <v>20</v>
      </c>
      <c r="E13" s="39">
        <v>2380</v>
      </c>
      <c r="F13" s="37" t="s">
        <v>10</v>
      </c>
    </row>
    <row r="14" s="33" customFormat="1" customHeight="1" spans="1:6">
      <c r="A14" s="37">
        <v>12</v>
      </c>
      <c r="B14" s="37" t="s">
        <v>87</v>
      </c>
      <c r="C14" s="38">
        <v>144</v>
      </c>
      <c r="D14" s="37">
        <v>20</v>
      </c>
      <c r="E14" s="39">
        <v>2880</v>
      </c>
      <c r="F14" s="37"/>
    </row>
    <row r="15" s="33" customFormat="1" customHeight="1" spans="1:6">
      <c r="A15" s="37">
        <v>13</v>
      </c>
      <c r="B15" s="37" t="s">
        <v>88</v>
      </c>
      <c r="C15" s="38">
        <v>138</v>
      </c>
      <c r="D15" s="37">
        <v>20</v>
      </c>
      <c r="E15" s="39">
        <v>2760</v>
      </c>
      <c r="F15" s="37"/>
    </row>
    <row r="16" s="33" customFormat="1" customHeight="1" spans="1:6">
      <c r="A16" s="37">
        <v>14</v>
      </c>
      <c r="B16" s="37" t="s">
        <v>89</v>
      </c>
      <c r="C16" s="38">
        <v>108</v>
      </c>
      <c r="D16" s="37">
        <v>20</v>
      </c>
      <c r="E16" s="39">
        <v>2160</v>
      </c>
      <c r="F16" s="37"/>
    </row>
    <row r="17" s="33" customFormat="1" customHeight="1" spans="1:6">
      <c r="A17" s="37">
        <v>15</v>
      </c>
      <c r="B17" s="37" t="s">
        <v>90</v>
      </c>
      <c r="C17" s="38">
        <v>116</v>
      </c>
      <c r="D17" s="37">
        <v>20</v>
      </c>
      <c r="E17" s="39">
        <v>2320</v>
      </c>
      <c r="F17" s="40"/>
    </row>
    <row r="18" s="33" customFormat="1" customHeight="1" spans="1:6">
      <c r="A18" s="37">
        <v>16</v>
      </c>
      <c r="B18" s="37" t="s">
        <v>91</v>
      </c>
      <c r="C18" s="38">
        <v>108</v>
      </c>
      <c r="D18" s="37">
        <v>20</v>
      </c>
      <c r="E18" s="42">
        <v>2160</v>
      </c>
      <c r="F18" s="37"/>
    </row>
    <row r="19" s="33" customFormat="1" customHeight="1" spans="1:6">
      <c r="A19" s="37">
        <v>17</v>
      </c>
      <c r="B19" s="43" t="s">
        <v>92</v>
      </c>
      <c r="C19" s="38">
        <v>146</v>
      </c>
      <c r="D19" s="37">
        <v>20</v>
      </c>
      <c r="E19" s="39">
        <f t="shared" ref="E19:E32" si="0">C19*20</f>
        <v>2920</v>
      </c>
      <c r="F19" s="37"/>
    </row>
    <row r="20" s="31" customFormat="1" customHeight="1" spans="1:6">
      <c r="A20" s="37">
        <v>18</v>
      </c>
      <c r="B20" s="37" t="s">
        <v>93</v>
      </c>
      <c r="C20" s="38">
        <v>67</v>
      </c>
      <c r="D20" s="37">
        <v>20</v>
      </c>
      <c r="E20" s="39">
        <f t="shared" si="0"/>
        <v>1340</v>
      </c>
      <c r="F20" s="37"/>
    </row>
    <row r="21" s="31" customFormat="1" customHeight="1" spans="1:6">
      <c r="A21" s="37">
        <v>19</v>
      </c>
      <c r="B21" s="37" t="s">
        <v>94</v>
      </c>
      <c r="C21" s="38">
        <v>72</v>
      </c>
      <c r="D21" s="37">
        <v>20</v>
      </c>
      <c r="E21" s="39">
        <f t="shared" si="0"/>
        <v>1440</v>
      </c>
      <c r="F21" s="37"/>
    </row>
    <row r="22" s="31" customFormat="1" customHeight="1" spans="1:6">
      <c r="A22" s="37">
        <v>20</v>
      </c>
      <c r="B22" s="44" t="s">
        <v>95</v>
      </c>
      <c r="C22" s="38">
        <v>134</v>
      </c>
      <c r="D22" s="37">
        <v>20</v>
      </c>
      <c r="E22" s="39">
        <f t="shared" si="0"/>
        <v>2680</v>
      </c>
      <c r="F22" s="37"/>
    </row>
    <row r="23" s="31" customFormat="1" customHeight="1" spans="1:6">
      <c r="A23" s="37">
        <v>21</v>
      </c>
      <c r="B23" s="37" t="s">
        <v>96</v>
      </c>
      <c r="C23" s="38">
        <v>55</v>
      </c>
      <c r="D23" s="37">
        <v>20</v>
      </c>
      <c r="E23" s="39">
        <f t="shared" si="0"/>
        <v>1100</v>
      </c>
      <c r="F23" s="37"/>
    </row>
    <row r="24" s="31" customFormat="1" customHeight="1" spans="1:6">
      <c r="A24" s="37">
        <v>22</v>
      </c>
      <c r="B24" s="37" t="s">
        <v>97</v>
      </c>
      <c r="C24" s="38">
        <v>155</v>
      </c>
      <c r="D24" s="37">
        <v>20</v>
      </c>
      <c r="E24" s="39">
        <f t="shared" si="0"/>
        <v>3100</v>
      </c>
      <c r="F24" s="37"/>
    </row>
    <row r="25" s="31" customFormat="1" customHeight="1" spans="1:6">
      <c r="A25" s="37">
        <v>23</v>
      </c>
      <c r="B25" s="37" t="s">
        <v>98</v>
      </c>
      <c r="C25" s="38">
        <v>53</v>
      </c>
      <c r="D25" s="37">
        <v>20</v>
      </c>
      <c r="E25" s="39">
        <f t="shared" si="0"/>
        <v>1060</v>
      </c>
      <c r="F25" s="37"/>
    </row>
    <row r="26" s="31" customFormat="1" customHeight="1" spans="1:6">
      <c r="A26" s="37">
        <v>24</v>
      </c>
      <c r="B26" s="37" t="s">
        <v>99</v>
      </c>
      <c r="C26" s="38">
        <v>147</v>
      </c>
      <c r="D26" s="37">
        <v>20</v>
      </c>
      <c r="E26" s="39">
        <f t="shared" si="0"/>
        <v>2940</v>
      </c>
      <c r="F26" s="37"/>
    </row>
    <row r="27" s="31" customFormat="1" customHeight="1" spans="1:6">
      <c r="A27" s="37">
        <v>25</v>
      </c>
      <c r="B27" s="45" t="s">
        <v>100</v>
      </c>
      <c r="C27" s="38">
        <v>93</v>
      </c>
      <c r="D27" s="37">
        <v>20</v>
      </c>
      <c r="E27" s="39">
        <f t="shared" si="0"/>
        <v>1860</v>
      </c>
      <c r="F27" s="37"/>
    </row>
    <row r="28" s="31" customFormat="1" customHeight="1" spans="1:6">
      <c r="A28" s="37">
        <v>26</v>
      </c>
      <c r="B28" s="37" t="s">
        <v>101</v>
      </c>
      <c r="C28" s="38">
        <v>33</v>
      </c>
      <c r="D28" s="37">
        <v>20</v>
      </c>
      <c r="E28" s="39">
        <f t="shared" si="0"/>
        <v>660</v>
      </c>
      <c r="F28" s="37"/>
    </row>
    <row r="29" s="31" customFormat="1" customHeight="1" spans="1:6">
      <c r="A29" s="37">
        <v>27</v>
      </c>
      <c r="B29" s="37" t="s">
        <v>102</v>
      </c>
      <c r="C29" s="38">
        <v>427</v>
      </c>
      <c r="D29" s="37">
        <v>20</v>
      </c>
      <c r="E29" s="39">
        <f t="shared" si="0"/>
        <v>8540</v>
      </c>
      <c r="F29" s="37"/>
    </row>
    <row r="30" s="31" customFormat="1" customHeight="1" spans="1:6">
      <c r="A30" s="37">
        <v>28</v>
      </c>
      <c r="B30" s="45" t="s">
        <v>103</v>
      </c>
      <c r="C30" s="38">
        <v>80</v>
      </c>
      <c r="D30" s="37">
        <v>20</v>
      </c>
      <c r="E30" s="39">
        <f t="shared" si="0"/>
        <v>1600</v>
      </c>
      <c r="F30" s="37"/>
    </row>
    <row r="31" s="31" customFormat="1" customHeight="1" spans="1:6">
      <c r="A31" s="37">
        <v>29</v>
      </c>
      <c r="B31" s="45" t="s">
        <v>104</v>
      </c>
      <c r="C31" s="38">
        <v>129</v>
      </c>
      <c r="D31" s="37">
        <v>20</v>
      </c>
      <c r="E31" s="39">
        <f t="shared" si="0"/>
        <v>2580</v>
      </c>
      <c r="F31" s="37"/>
    </row>
    <row r="32" s="31" customFormat="1" customHeight="1" spans="1:6">
      <c r="A32" s="37">
        <v>30</v>
      </c>
      <c r="B32" s="45" t="s">
        <v>105</v>
      </c>
      <c r="C32" s="38">
        <v>85</v>
      </c>
      <c r="D32" s="37">
        <v>20</v>
      </c>
      <c r="E32" s="42">
        <f t="shared" si="0"/>
        <v>1700</v>
      </c>
      <c r="F32" s="37"/>
    </row>
    <row r="33" s="31" customFormat="1" customHeight="1" spans="1:6">
      <c r="A33" s="37">
        <v>31</v>
      </c>
      <c r="B33" s="43" t="s">
        <v>106</v>
      </c>
      <c r="C33" s="46">
        <v>310</v>
      </c>
      <c r="D33" s="37">
        <v>20</v>
      </c>
      <c r="E33" s="47">
        <v>6200</v>
      </c>
      <c r="F33" s="37"/>
    </row>
    <row r="34" s="31" customFormat="1" customHeight="1" spans="1:6">
      <c r="A34" s="37">
        <v>32</v>
      </c>
      <c r="B34" s="43" t="s">
        <v>107</v>
      </c>
      <c r="C34" s="48">
        <v>207</v>
      </c>
      <c r="D34" s="37">
        <v>20</v>
      </c>
      <c r="E34" s="47">
        <v>4140</v>
      </c>
      <c r="F34" s="37"/>
    </row>
    <row r="35" s="31" customFormat="1" customHeight="1" spans="1:6">
      <c r="A35" s="37">
        <v>33</v>
      </c>
      <c r="B35" s="40" t="s">
        <v>108</v>
      </c>
      <c r="C35" s="49">
        <v>346</v>
      </c>
      <c r="D35" s="37">
        <v>20</v>
      </c>
      <c r="E35" s="39">
        <f t="shared" ref="E35:E38" si="1">C35*D35</f>
        <v>6920</v>
      </c>
      <c r="F35" s="37"/>
    </row>
    <row r="36" s="31" customFormat="1" customHeight="1" spans="1:6">
      <c r="A36" s="37">
        <v>34</v>
      </c>
      <c r="B36" s="40" t="s">
        <v>109</v>
      </c>
      <c r="C36" s="38">
        <v>155</v>
      </c>
      <c r="D36" s="37">
        <v>20</v>
      </c>
      <c r="E36" s="39">
        <f t="shared" si="1"/>
        <v>3100</v>
      </c>
      <c r="F36" s="37"/>
    </row>
    <row r="37" s="31" customFormat="1" customHeight="1" spans="1:6">
      <c r="A37" s="37">
        <v>35</v>
      </c>
      <c r="B37" s="37" t="s">
        <v>110</v>
      </c>
      <c r="C37" s="38">
        <v>367</v>
      </c>
      <c r="D37" s="37">
        <v>20</v>
      </c>
      <c r="E37" s="39">
        <f t="shared" si="1"/>
        <v>7340</v>
      </c>
      <c r="F37" s="37"/>
    </row>
    <row r="38" s="31" customFormat="1" customHeight="1" spans="1:6">
      <c r="A38" s="37">
        <v>36</v>
      </c>
      <c r="B38" s="37" t="s">
        <v>111</v>
      </c>
      <c r="C38" s="38">
        <v>330</v>
      </c>
      <c r="D38" s="37">
        <v>20</v>
      </c>
      <c r="E38" s="42">
        <f t="shared" si="1"/>
        <v>6600</v>
      </c>
      <c r="F38" s="37"/>
    </row>
    <row r="39" s="31" customFormat="1" customHeight="1" spans="1:6">
      <c r="A39" s="37">
        <v>37</v>
      </c>
      <c r="B39" s="40" t="s">
        <v>112</v>
      </c>
      <c r="C39" s="38">
        <v>107</v>
      </c>
      <c r="D39" s="37">
        <v>20</v>
      </c>
      <c r="E39" s="39">
        <f t="shared" ref="E39:E47" si="2">D39*C39</f>
        <v>2140</v>
      </c>
      <c r="F39" s="37"/>
    </row>
    <row r="40" s="31" customFormat="1" customHeight="1" spans="1:6">
      <c r="A40" s="37">
        <v>38</v>
      </c>
      <c r="B40" s="40" t="s">
        <v>113</v>
      </c>
      <c r="C40" s="38">
        <v>154</v>
      </c>
      <c r="D40" s="37">
        <v>20</v>
      </c>
      <c r="E40" s="39">
        <f t="shared" si="2"/>
        <v>3080</v>
      </c>
      <c r="F40" s="37"/>
    </row>
    <row r="41" s="31" customFormat="1" customHeight="1" spans="1:6">
      <c r="A41" s="37">
        <v>39</v>
      </c>
      <c r="B41" s="40" t="s">
        <v>114</v>
      </c>
      <c r="C41" s="38">
        <v>97</v>
      </c>
      <c r="D41" s="37">
        <v>20</v>
      </c>
      <c r="E41" s="39">
        <f t="shared" si="2"/>
        <v>1940</v>
      </c>
      <c r="F41" s="37"/>
    </row>
    <row r="42" s="31" customFormat="1" customHeight="1" spans="1:6">
      <c r="A42" s="37">
        <v>40</v>
      </c>
      <c r="B42" s="40" t="s">
        <v>115</v>
      </c>
      <c r="C42" s="38">
        <v>90</v>
      </c>
      <c r="D42" s="37">
        <v>20</v>
      </c>
      <c r="E42" s="39">
        <f t="shared" si="2"/>
        <v>1800</v>
      </c>
      <c r="F42" s="37"/>
    </row>
    <row r="43" s="31" customFormat="1" customHeight="1" spans="1:6">
      <c r="A43" s="37">
        <v>41</v>
      </c>
      <c r="B43" s="40" t="s">
        <v>116</v>
      </c>
      <c r="C43" s="38">
        <v>626</v>
      </c>
      <c r="D43" s="37">
        <v>20</v>
      </c>
      <c r="E43" s="39">
        <f t="shared" si="2"/>
        <v>12520</v>
      </c>
      <c r="F43" s="37"/>
    </row>
    <row r="44" s="31" customFormat="1" customHeight="1" spans="1:6">
      <c r="A44" s="37">
        <v>42</v>
      </c>
      <c r="B44" s="40" t="s">
        <v>117</v>
      </c>
      <c r="C44" s="38">
        <v>48</v>
      </c>
      <c r="D44" s="37">
        <v>20</v>
      </c>
      <c r="E44" s="39">
        <f t="shared" si="2"/>
        <v>960</v>
      </c>
      <c r="F44" s="37"/>
    </row>
    <row r="45" s="31" customFormat="1" customHeight="1" spans="1:6">
      <c r="A45" s="37">
        <v>43</v>
      </c>
      <c r="B45" s="40" t="s">
        <v>118</v>
      </c>
      <c r="C45" s="38">
        <v>140</v>
      </c>
      <c r="D45" s="37">
        <v>20</v>
      </c>
      <c r="E45" s="39">
        <f t="shared" si="2"/>
        <v>2800</v>
      </c>
      <c r="F45" s="37"/>
    </row>
    <row r="46" s="31" customFormat="1" customHeight="1" spans="1:6">
      <c r="A46" s="37">
        <v>44</v>
      </c>
      <c r="B46" s="40" t="s">
        <v>119</v>
      </c>
      <c r="C46" s="38">
        <v>83</v>
      </c>
      <c r="D46" s="37">
        <v>20</v>
      </c>
      <c r="E46" s="39">
        <f t="shared" si="2"/>
        <v>1660</v>
      </c>
      <c r="F46" s="37"/>
    </row>
    <row r="47" s="31" customFormat="1" customHeight="1" spans="1:6">
      <c r="A47" s="37">
        <v>45</v>
      </c>
      <c r="B47" s="37" t="s">
        <v>120</v>
      </c>
      <c r="C47" s="38">
        <v>280</v>
      </c>
      <c r="D47" s="37">
        <v>20</v>
      </c>
      <c r="E47" s="39">
        <f t="shared" si="2"/>
        <v>5600</v>
      </c>
      <c r="F47" s="37"/>
    </row>
    <row r="48" s="31" customFormat="1" customHeight="1" spans="1:6">
      <c r="A48" s="37">
        <v>46</v>
      </c>
      <c r="B48" s="37" t="s">
        <v>121</v>
      </c>
      <c r="C48" s="38">
        <v>76.5</v>
      </c>
      <c r="D48" s="37">
        <v>20</v>
      </c>
      <c r="E48" s="37">
        <v>1530</v>
      </c>
      <c r="F48" s="37"/>
    </row>
    <row r="49" s="31" customFormat="1" customHeight="1" spans="1:6">
      <c r="A49" s="37">
        <v>47</v>
      </c>
      <c r="B49" s="37" t="s">
        <v>122</v>
      </c>
      <c r="C49" s="38">
        <v>92.25</v>
      </c>
      <c r="D49" s="37">
        <v>20</v>
      </c>
      <c r="E49" s="37">
        <v>1845</v>
      </c>
      <c r="F49" s="37"/>
    </row>
    <row r="50" s="31" customFormat="1" customHeight="1" spans="1:6">
      <c r="A50" s="37">
        <v>48</v>
      </c>
      <c r="B50" s="37" t="s">
        <v>123</v>
      </c>
      <c r="C50" s="38">
        <v>352.5</v>
      </c>
      <c r="D50" s="37">
        <v>20</v>
      </c>
      <c r="E50" s="37">
        <v>7050</v>
      </c>
      <c r="F50" s="37"/>
    </row>
    <row r="51" s="31" customFormat="1" customHeight="1" spans="1:6">
      <c r="A51" s="37">
        <v>49</v>
      </c>
      <c r="B51" s="37" t="s">
        <v>124</v>
      </c>
      <c r="C51" s="38">
        <v>113.25</v>
      </c>
      <c r="D51" s="37">
        <v>20</v>
      </c>
      <c r="E51" s="37">
        <f>D51*C51</f>
        <v>2265</v>
      </c>
      <c r="F51" s="37"/>
    </row>
    <row r="52" s="31" customFormat="1" customHeight="1" spans="1:6">
      <c r="A52" s="37">
        <v>50</v>
      </c>
      <c r="B52" s="37" t="s">
        <v>125</v>
      </c>
      <c r="C52" s="38">
        <v>252</v>
      </c>
      <c r="D52" s="37">
        <v>20</v>
      </c>
      <c r="E52" s="37">
        <v>5040</v>
      </c>
      <c r="F52" s="37"/>
    </row>
    <row r="53" s="31" customFormat="1" customHeight="1" spans="1:6">
      <c r="A53" s="37">
        <v>51</v>
      </c>
      <c r="B53" s="37" t="s">
        <v>126</v>
      </c>
      <c r="C53" s="38">
        <v>103.5</v>
      </c>
      <c r="D53" s="37">
        <v>20</v>
      </c>
      <c r="E53" s="47">
        <v>2070</v>
      </c>
      <c r="F53" s="37"/>
    </row>
    <row r="54" s="31" customFormat="1" customHeight="1" spans="1:6">
      <c r="A54" s="37">
        <v>52</v>
      </c>
      <c r="B54" s="37" t="s">
        <v>127</v>
      </c>
      <c r="C54" s="38">
        <v>241</v>
      </c>
      <c r="D54" s="37">
        <v>20</v>
      </c>
      <c r="E54" s="37">
        <v>4820</v>
      </c>
      <c r="F54" s="37"/>
    </row>
    <row r="55" s="31" customFormat="1" customHeight="1" spans="1:6">
      <c r="A55" s="37">
        <v>53</v>
      </c>
      <c r="B55" s="37" t="s">
        <v>128</v>
      </c>
      <c r="C55" s="38">
        <v>156</v>
      </c>
      <c r="D55" s="37">
        <v>20</v>
      </c>
      <c r="E55" s="37">
        <v>3120</v>
      </c>
      <c r="F55" s="37"/>
    </row>
    <row r="56" s="31" customFormat="1" customHeight="1" spans="1:6">
      <c r="A56" s="37">
        <v>54</v>
      </c>
      <c r="B56" s="37" t="s">
        <v>129</v>
      </c>
      <c r="C56" s="38">
        <v>161</v>
      </c>
      <c r="D56" s="37">
        <v>20</v>
      </c>
      <c r="E56" s="37">
        <v>3220</v>
      </c>
      <c r="F56" s="37"/>
    </row>
    <row r="57" s="31" customFormat="1" customHeight="1" spans="1:6">
      <c r="A57" s="37">
        <v>55</v>
      </c>
      <c r="B57" s="37" t="s">
        <v>130</v>
      </c>
      <c r="C57" s="38">
        <v>248</v>
      </c>
      <c r="D57" s="37">
        <v>20</v>
      </c>
      <c r="E57" s="37">
        <v>4960</v>
      </c>
      <c r="F57" s="37"/>
    </row>
    <row r="58" s="31" customFormat="1" customHeight="1" spans="1:6">
      <c r="A58" s="37">
        <v>56</v>
      </c>
      <c r="B58" s="37" t="s">
        <v>131</v>
      </c>
      <c r="C58" s="38">
        <v>419</v>
      </c>
      <c r="D58" s="37">
        <v>20</v>
      </c>
      <c r="E58" s="37">
        <v>8380</v>
      </c>
      <c r="F58" s="37"/>
    </row>
    <row r="59" s="31" customFormat="1" customHeight="1" spans="1:6">
      <c r="A59" s="37">
        <v>57</v>
      </c>
      <c r="B59" s="37" t="s">
        <v>132</v>
      </c>
      <c r="C59" s="38">
        <v>519</v>
      </c>
      <c r="D59" s="37">
        <v>20</v>
      </c>
      <c r="E59" s="37">
        <v>10380</v>
      </c>
      <c r="F59" s="37"/>
    </row>
    <row r="60" s="31" customFormat="1" customHeight="1" spans="1:6">
      <c r="A60" s="37">
        <v>58</v>
      </c>
      <c r="B60" s="37" t="s">
        <v>133</v>
      </c>
      <c r="C60" s="38">
        <v>298</v>
      </c>
      <c r="D60" s="37">
        <v>20</v>
      </c>
      <c r="E60" s="37">
        <v>5960</v>
      </c>
      <c r="F60" s="37"/>
    </row>
    <row r="61" s="31" customFormat="1" customHeight="1" spans="1:6">
      <c r="A61" s="37">
        <v>59</v>
      </c>
      <c r="B61" s="37" t="s">
        <v>134</v>
      </c>
      <c r="C61" s="38">
        <v>51</v>
      </c>
      <c r="D61" s="37">
        <v>20</v>
      </c>
      <c r="E61" s="37">
        <v>1020</v>
      </c>
      <c r="F61" s="37"/>
    </row>
    <row r="62" s="31" customFormat="1" customHeight="1" spans="1:6">
      <c r="A62" s="37">
        <v>60</v>
      </c>
      <c r="B62" s="37" t="s">
        <v>135</v>
      </c>
      <c r="C62" s="38">
        <v>438</v>
      </c>
      <c r="D62" s="37">
        <v>20</v>
      </c>
      <c r="E62" s="47">
        <v>8760</v>
      </c>
      <c r="F62" s="37"/>
    </row>
    <row r="63" s="31" customFormat="1" customHeight="1" spans="1:6">
      <c r="A63" s="37">
        <v>61</v>
      </c>
      <c r="B63" s="37" t="s">
        <v>136</v>
      </c>
      <c r="C63" s="50">
        <v>93</v>
      </c>
      <c r="D63" s="38">
        <v>20</v>
      </c>
      <c r="E63" s="38">
        <v>1860</v>
      </c>
      <c r="F63" s="37"/>
    </row>
    <row r="64" s="31" customFormat="1" customHeight="1" spans="1:6">
      <c r="A64" s="37">
        <v>62</v>
      </c>
      <c r="B64" s="37" t="s">
        <v>137</v>
      </c>
      <c r="C64" s="50">
        <v>143</v>
      </c>
      <c r="D64" s="38">
        <v>20</v>
      </c>
      <c r="E64" s="38">
        <v>2860</v>
      </c>
      <c r="F64" s="37"/>
    </row>
    <row r="65" s="31" customFormat="1" customHeight="1" spans="1:6">
      <c r="A65" s="37">
        <v>63</v>
      </c>
      <c r="B65" s="37" t="s">
        <v>138</v>
      </c>
      <c r="C65" s="50">
        <v>159</v>
      </c>
      <c r="D65" s="38">
        <v>20</v>
      </c>
      <c r="E65" s="38">
        <v>3180</v>
      </c>
      <c r="F65" s="37"/>
    </row>
    <row r="66" s="31" customFormat="1" customHeight="1" spans="1:6">
      <c r="A66" s="37">
        <v>64</v>
      </c>
      <c r="B66" s="37" t="s">
        <v>139</v>
      </c>
      <c r="C66" s="50">
        <v>67</v>
      </c>
      <c r="D66" s="38">
        <v>20</v>
      </c>
      <c r="E66" s="38">
        <v>1340</v>
      </c>
      <c r="F66" s="37"/>
    </row>
    <row r="67" s="31" customFormat="1" customHeight="1" spans="1:6">
      <c r="A67" s="37">
        <v>65</v>
      </c>
      <c r="B67" s="37" t="s">
        <v>140</v>
      </c>
      <c r="C67" s="50">
        <v>104</v>
      </c>
      <c r="D67" s="38">
        <v>20</v>
      </c>
      <c r="E67" s="38">
        <v>2080</v>
      </c>
      <c r="F67" s="37"/>
    </row>
    <row r="68" s="31" customFormat="1" customHeight="1" spans="1:6">
      <c r="A68" s="37">
        <v>66</v>
      </c>
      <c r="B68" s="37" t="s">
        <v>141</v>
      </c>
      <c r="C68" s="50">
        <v>83</v>
      </c>
      <c r="D68" s="38">
        <v>20</v>
      </c>
      <c r="E68" s="37">
        <v>1660</v>
      </c>
      <c r="F68" s="37"/>
    </row>
    <row r="69" s="34" customFormat="1" customHeight="1" spans="1:16384">
      <c r="A69" s="9" t="s">
        <v>74</v>
      </c>
      <c r="B69" s="9">
        <v>66</v>
      </c>
      <c r="C69" s="36">
        <f>SUM(C3:C68)</f>
        <v>11557</v>
      </c>
      <c r="D69" s="9"/>
      <c r="E69" s="9">
        <f>SUM(E3:E68)</f>
        <v>231140</v>
      </c>
      <c r="F69" s="9"/>
      <c r="G69" s="2"/>
      <c r="XFB69" s="51"/>
      <c r="XFC69" s="51"/>
      <c r="XFD69" s="51"/>
    </row>
    <row r="70" s="31" customFormat="1" customHeight="1" spans="1:7">
      <c r="A70" s="27" t="s">
        <v>142</v>
      </c>
      <c r="B70" s="27"/>
      <c r="C70" s="29"/>
      <c r="D70" s="27"/>
      <c r="E70" s="27"/>
      <c r="F70" s="27"/>
      <c r="G70" s="27"/>
    </row>
  </sheetData>
  <mergeCells count="2">
    <mergeCell ref="A1:F1"/>
    <mergeCell ref="A70:G7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"/>
    </sheetView>
  </sheetViews>
  <sheetFormatPr defaultColWidth="9" defaultRowHeight="21" customHeight="1"/>
  <cols>
    <col min="1" max="1" width="6.125" style="1" customWidth="1"/>
    <col min="2" max="2" width="10.5" style="1" customWidth="1"/>
    <col min="3" max="3" width="7.75" style="1" customWidth="1"/>
    <col min="4" max="4" width="13" style="3" customWidth="1"/>
    <col min="5" max="5" width="13.125" style="1" customWidth="1"/>
    <col min="6" max="6" width="7.625" style="1" customWidth="1"/>
    <col min="7" max="7" width="12" style="4" customWidth="1"/>
    <col min="8" max="8" width="14.25" style="1" customWidth="1"/>
    <col min="9" max="9" width="8.125" style="1" customWidth="1"/>
    <col min="10" max="10" width="16.125" style="3" customWidth="1"/>
    <col min="11" max="11" width="11.375" style="1" customWidth="1"/>
    <col min="12" max="12" width="10.375" style="1" customWidth="1"/>
    <col min="13" max="16384" width="9" style="1"/>
  </cols>
  <sheetData>
    <row r="1" s="1" customFormat="1" ht="40" customHeight="1" spans="1:12">
      <c r="A1" s="5" t="s">
        <v>143</v>
      </c>
      <c r="B1" s="6"/>
      <c r="C1" s="6"/>
      <c r="D1" s="7"/>
      <c r="E1" s="6"/>
      <c r="F1" s="6"/>
      <c r="G1" s="8"/>
      <c r="H1" s="6"/>
      <c r="I1" s="6"/>
      <c r="J1" s="7"/>
      <c r="K1" s="6"/>
      <c r="L1" s="6"/>
    </row>
    <row r="2" s="1" customFormat="1" ht="35" customHeight="1" spans="1:12">
      <c r="A2" s="9" t="s">
        <v>1</v>
      </c>
      <c r="B2" s="9" t="s">
        <v>144</v>
      </c>
      <c r="C2" s="9" t="s">
        <v>145</v>
      </c>
      <c r="D2" s="10"/>
      <c r="E2" s="11"/>
      <c r="F2" s="11" t="s">
        <v>146</v>
      </c>
      <c r="G2" s="12"/>
      <c r="H2" s="9"/>
      <c r="I2" s="9" t="s">
        <v>147</v>
      </c>
      <c r="J2" s="10"/>
      <c r="K2" s="9"/>
      <c r="L2" s="9" t="s">
        <v>6</v>
      </c>
    </row>
    <row r="3" s="1" customFormat="1" ht="35" customHeight="1" spans="1:12">
      <c r="A3" s="9"/>
      <c r="B3" s="9"/>
      <c r="C3" s="13" t="s">
        <v>148</v>
      </c>
      <c r="D3" s="14" t="s">
        <v>149</v>
      </c>
      <c r="E3" s="15" t="s">
        <v>150</v>
      </c>
      <c r="F3" s="13" t="s">
        <v>148</v>
      </c>
      <c r="G3" s="16" t="s">
        <v>149</v>
      </c>
      <c r="H3" s="15" t="s">
        <v>150</v>
      </c>
      <c r="I3" s="13" t="s">
        <v>148</v>
      </c>
      <c r="J3" s="14" t="s">
        <v>149</v>
      </c>
      <c r="K3" s="15" t="s">
        <v>150</v>
      </c>
      <c r="L3" s="13"/>
    </row>
    <row r="4" s="1" customFormat="1" ht="35" customHeight="1" spans="1:12">
      <c r="A4" s="17">
        <v>1</v>
      </c>
      <c r="B4" s="17" t="s">
        <v>151</v>
      </c>
      <c r="C4" s="18">
        <v>17</v>
      </c>
      <c r="D4" s="19">
        <v>1786</v>
      </c>
      <c r="E4" s="18">
        <f t="shared" ref="E4:E11" si="0">D4*20</f>
        <v>35720</v>
      </c>
      <c r="F4" s="18">
        <v>16</v>
      </c>
      <c r="G4" s="20">
        <v>2371</v>
      </c>
      <c r="H4" s="18">
        <f t="shared" ref="H4:H11" si="1">G4*20</f>
        <v>47420</v>
      </c>
      <c r="I4" s="18">
        <v>33</v>
      </c>
      <c r="J4" s="19">
        <f t="shared" ref="J4:J9" si="2">G4+D4</f>
        <v>4157</v>
      </c>
      <c r="K4" s="18">
        <f>E4+H4</f>
        <v>83140</v>
      </c>
      <c r="L4" s="30"/>
    </row>
    <row r="5" s="1" customFormat="1" ht="35" customHeight="1" spans="1:12">
      <c r="A5" s="17">
        <v>2</v>
      </c>
      <c r="B5" s="17" t="s">
        <v>152</v>
      </c>
      <c r="C5" s="18">
        <v>12</v>
      </c>
      <c r="D5" s="19">
        <v>1289</v>
      </c>
      <c r="E5" s="18">
        <f t="shared" si="0"/>
        <v>25780</v>
      </c>
      <c r="F5" s="18">
        <v>14</v>
      </c>
      <c r="G5" s="20">
        <v>1676</v>
      </c>
      <c r="H5" s="18">
        <f t="shared" si="1"/>
        <v>33520</v>
      </c>
      <c r="I5" s="18">
        <v>26</v>
      </c>
      <c r="J5" s="19">
        <f t="shared" si="2"/>
        <v>2965</v>
      </c>
      <c r="K5" s="18">
        <f t="shared" ref="K5:K11" si="3">H5+E5</f>
        <v>59300</v>
      </c>
      <c r="L5" s="30"/>
    </row>
    <row r="6" s="1" customFormat="1" ht="35" customHeight="1" spans="1:12">
      <c r="A6" s="17">
        <v>3</v>
      </c>
      <c r="B6" s="17" t="s">
        <v>153</v>
      </c>
      <c r="C6" s="18">
        <v>2</v>
      </c>
      <c r="D6" s="19">
        <v>208</v>
      </c>
      <c r="E6" s="18">
        <f t="shared" si="0"/>
        <v>4160</v>
      </c>
      <c r="F6" s="18">
        <v>2</v>
      </c>
      <c r="G6" s="20">
        <v>517</v>
      </c>
      <c r="H6" s="18">
        <f t="shared" si="1"/>
        <v>10340</v>
      </c>
      <c r="I6" s="18">
        <v>4</v>
      </c>
      <c r="J6" s="19">
        <f t="shared" si="2"/>
        <v>725</v>
      </c>
      <c r="K6" s="18">
        <f t="shared" si="3"/>
        <v>14500</v>
      </c>
      <c r="L6" s="30"/>
    </row>
    <row r="7" s="1" customFormat="1" ht="35" customHeight="1" spans="1:12">
      <c r="A7" s="17">
        <v>4</v>
      </c>
      <c r="B7" s="17" t="s">
        <v>154</v>
      </c>
      <c r="C7" s="18">
        <v>6</v>
      </c>
      <c r="D7" s="19">
        <v>908</v>
      </c>
      <c r="E7" s="18">
        <f t="shared" si="0"/>
        <v>18160</v>
      </c>
      <c r="F7" s="18">
        <v>4</v>
      </c>
      <c r="G7" s="20">
        <v>1198</v>
      </c>
      <c r="H7" s="21">
        <f t="shared" si="1"/>
        <v>23960</v>
      </c>
      <c r="I7" s="18">
        <v>10</v>
      </c>
      <c r="J7" s="19">
        <f t="shared" si="2"/>
        <v>2106</v>
      </c>
      <c r="K7" s="18">
        <f t="shared" si="3"/>
        <v>42120</v>
      </c>
      <c r="L7" s="30"/>
    </row>
    <row r="8" s="1" customFormat="1" ht="35" customHeight="1" spans="1:12">
      <c r="A8" s="17">
        <v>5</v>
      </c>
      <c r="B8" s="17" t="s">
        <v>155</v>
      </c>
      <c r="C8" s="18">
        <v>7</v>
      </c>
      <c r="D8" s="19">
        <v>882</v>
      </c>
      <c r="E8" s="18">
        <f t="shared" si="0"/>
        <v>17640</v>
      </c>
      <c r="F8" s="18">
        <v>9</v>
      </c>
      <c r="G8" s="20">
        <v>1625</v>
      </c>
      <c r="H8" s="18">
        <f t="shared" si="1"/>
        <v>32500</v>
      </c>
      <c r="I8" s="18">
        <v>16</v>
      </c>
      <c r="J8" s="19">
        <f t="shared" si="2"/>
        <v>2507</v>
      </c>
      <c r="K8" s="18">
        <f t="shared" si="3"/>
        <v>50140</v>
      </c>
      <c r="L8" s="30"/>
    </row>
    <row r="9" s="1" customFormat="1" ht="35" customHeight="1" spans="1:12">
      <c r="A9" s="17">
        <v>6</v>
      </c>
      <c r="B9" s="17" t="s">
        <v>156</v>
      </c>
      <c r="C9" s="18">
        <v>5</v>
      </c>
      <c r="D9" s="19">
        <v>500.85</v>
      </c>
      <c r="E9" s="18">
        <f t="shared" si="0"/>
        <v>10017</v>
      </c>
      <c r="F9" s="18">
        <v>6</v>
      </c>
      <c r="G9" s="20">
        <v>990</v>
      </c>
      <c r="H9" s="18">
        <f t="shared" si="1"/>
        <v>19800</v>
      </c>
      <c r="I9" s="18">
        <v>11</v>
      </c>
      <c r="J9" s="19">
        <f t="shared" si="2"/>
        <v>1490.85</v>
      </c>
      <c r="K9" s="18">
        <f t="shared" si="3"/>
        <v>29817</v>
      </c>
      <c r="L9" s="30"/>
    </row>
    <row r="10" s="1" customFormat="1" ht="35" customHeight="1" spans="1:12">
      <c r="A10" s="17">
        <v>7</v>
      </c>
      <c r="B10" s="17" t="s">
        <v>157</v>
      </c>
      <c r="C10" s="18">
        <v>5</v>
      </c>
      <c r="D10" s="19">
        <v>611</v>
      </c>
      <c r="E10" s="18">
        <f t="shared" si="0"/>
        <v>12220</v>
      </c>
      <c r="F10" s="18">
        <v>6</v>
      </c>
      <c r="G10" s="22">
        <v>649</v>
      </c>
      <c r="H10" s="20">
        <f t="shared" si="1"/>
        <v>12980</v>
      </c>
      <c r="I10" s="18">
        <v>11</v>
      </c>
      <c r="J10" s="19">
        <f>D10+G10</f>
        <v>1260</v>
      </c>
      <c r="K10" s="20">
        <f t="shared" si="3"/>
        <v>25200</v>
      </c>
      <c r="L10" s="30"/>
    </row>
    <row r="11" s="1" customFormat="1" ht="35" customHeight="1" spans="1:12">
      <c r="A11" s="17">
        <v>8</v>
      </c>
      <c r="B11" s="17" t="s">
        <v>158</v>
      </c>
      <c r="C11" s="18">
        <v>4</v>
      </c>
      <c r="D11" s="19">
        <v>1177</v>
      </c>
      <c r="E11" s="18">
        <f t="shared" si="0"/>
        <v>23540</v>
      </c>
      <c r="F11" s="18">
        <v>9</v>
      </c>
      <c r="G11" s="20">
        <v>2531</v>
      </c>
      <c r="H11" s="18">
        <f t="shared" si="1"/>
        <v>50620</v>
      </c>
      <c r="I11" s="18">
        <v>13</v>
      </c>
      <c r="J11" s="19">
        <f>G11+D11</f>
        <v>3708</v>
      </c>
      <c r="K11" s="18">
        <f t="shared" si="3"/>
        <v>74160</v>
      </c>
      <c r="L11" s="30"/>
    </row>
    <row r="12" s="2" customFormat="1" ht="35" customHeight="1" spans="1:12">
      <c r="A12" s="13" t="s">
        <v>147</v>
      </c>
      <c r="B12" s="23"/>
      <c r="C12" s="24">
        <f t="shared" ref="C12:I12" si="4">SUM(C4:C11)</f>
        <v>58</v>
      </c>
      <c r="D12" s="25">
        <f t="shared" si="4"/>
        <v>7361.85</v>
      </c>
      <c r="E12" s="24">
        <f t="shared" si="4"/>
        <v>147237</v>
      </c>
      <c r="F12" s="24">
        <f t="shared" si="4"/>
        <v>66</v>
      </c>
      <c r="G12" s="26">
        <f t="shared" si="4"/>
        <v>11557</v>
      </c>
      <c r="H12" s="24">
        <f t="shared" si="4"/>
        <v>231140</v>
      </c>
      <c r="I12" s="24">
        <f t="shared" si="4"/>
        <v>124</v>
      </c>
      <c r="J12" s="25">
        <f>G12+D12</f>
        <v>18918.85</v>
      </c>
      <c r="K12" s="24">
        <f>SUM(K4:K11)</f>
        <v>378377</v>
      </c>
      <c r="L12" s="23"/>
    </row>
    <row r="13" s="1" customFormat="1" customHeight="1" spans="1:12">
      <c r="A13" s="27"/>
      <c r="B13" s="27"/>
      <c r="C13" s="27"/>
      <c r="D13" s="28"/>
      <c r="E13" s="27"/>
      <c r="F13" s="27"/>
      <c r="G13" s="29"/>
      <c r="H13" s="27"/>
      <c r="I13" s="27"/>
      <c r="J13" s="28"/>
      <c r="K13" s="27"/>
      <c r="L13" s="27"/>
    </row>
  </sheetData>
  <mergeCells count="7">
    <mergeCell ref="A1:L1"/>
    <mergeCell ref="C2:D2"/>
    <mergeCell ref="F2:G2"/>
    <mergeCell ref="I2:J2"/>
    <mergeCell ref="A13:L13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好水乡脱贫户</vt:lpstr>
      <vt:lpstr>好水乡一般户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赵宏伟</cp:lastModifiedBy>
  <dcterms:created xsi:type="dcterms:W3CDTF">2024-01-25T09:42:00Z</dcterms:created>
  <dcterms:modified xsi:type="dcterms:W3CDTF">2024-01-26T07:10:13Z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BB3890434C744C00A1129CF99C8CB4F8_11</vt:lpwstr>
  </property>
  <property fmtid="{D5CDD505-2E9C-101B-9397-08002B2CF9AE}" pid="3" name="KSOProductBuildVer">
    <vt:lpwstr>2052-12.1.0.16120</vt:lpwstr>
  </property>
</Properties>
</file>