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脱贫户" sheetId="2" r:id="rId1"/>
    <sheet name="一般户" sheetId="1" r:id="rId2"/>
    <sheet name="汇总表" sheetId="3" r:id="rId3"/>
  </sheets>
  <definedNames>
    <definedName name="_xlnm._FilterDatabase" localSheetId="0" hidden="1">脱贫户!$A$1:$G$90</definedName>
    <definedName name="_xlnm._FilterDatabase" localSheetId="1" hidden="1">一般户!$2:$63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<sst xmlns="http://schemas.openxmlformats.org/spreadsheetml/2006/main" count="340" uniqueCount="172">
  <si>
    <t>2025年凤岭乡（脱贫户）“见犊补母”资金兑付公示表</t>
  </si>
  <si>
    <t>序号</t>
  </si>
  <si>
    <t>村组</t>
  </si>
  <si>
    <t>养殖户</t>
  </si>
  <si>
    <t>补贴数量
（头）</t>
  </si>
  <si>
    <t>补贴标准
（元/头）</t>
  </si>
  <si>
    <t>补贴资金（元）</t>
  </si>
  <si>
    <t>备注</t>
  </si>
  <si>
    <t>李士村</t>
  </si>
  <si>
    <t>李红军</t>
  </si>
  <si>
    <t>张德义</t>
  </si>
  <si>
    <t>李远红</t>
  </si>
  <si>
    <t>李昌盛</t>
  </si>
  <si>
    <t>刘根代</t>
  </si>
  <si>
    <t>齐峰</t>
  </si>
  <si>
    <t>何彦强</t>
  </si>
  <si>
    <t>何强红</t>
  </si>
  <si>
    <t>何银良</t>
  </si>
  <si>
    <t>齐兴村</t>
  </si>
  <si>
    <t>王发红</t>
  </si>
  <si>
    <t>齐具龙</t>
  </si>
  <si>
    <t>白云飞</t>
  </si>
  <si>
    <t>齐发祥</t>
  </si>
  <si>
    <t>齐八十</t>
  </si>
  <si>
    <t>齐引虎</t>
  </si>
  <si>
    <t>李江生</t>
  </si>
  <si>
    <t>冯碑村</t>
  </si>
  <si>
    <t>金洋洋</t>
  </si>
  <si>
    <t>马有来</t>
  </si>
  <si>
    <t>陈立和</t>
  </si>
  <si>
    <t>梁小军</t>
  </si>
  <si>
    <t>王军忠</t>
  </si>
  <si>
    <t>张喜良</t>
  </si>
  <si>
    <t>陈三德</t>
  </si>
  <si>
    <t>李社教</t>
  </si>
  <si>
    <t>史太平</t>
  </si>
  <si>
    <t>马相子</t>
  </si>
  <si>
    <t>贾彦君</t>
  </si>
  <si>
    <t>李世新</t>
  </si>
  <si>
    <t>贾建军</t>
  </si>
  <si>
    <t>李润仓</t>
  </si>
  <si>
    <t>李永刚</t>
  </si>
  <si>
    <t>李旺生</t>
  </si>
  <si>
    <t>刘来续</t>
  </si>
  <si>
    <t>王虎银</t>
  </si>
  <si>
    <t>李龙兄</t>
  </si>
  <si>
    <t>陈胜利</t>
  </si>
  <si>
    <t>于河村</t>
  </si>
  <si>
    <t>卜双双</t>
  </si>
  <si>
    <t>卜红军</t>
  </si>
  <si>
    <t>周新庄</t>
  </si>
  <si>
    <t>齐刚强</t>
  </si>
  <si>
    <t>李四辈</t>
  </si>
  <si>
    <t>李江兵</t>
  </si>
  <si>
    <t>于出子</t>
  </si>
  <si>
    <t>张连子</t>
  </si>
  <si>
    <t>白世礼</t>
  </si>
  <si>
    <t>于志科</t>
  </si>
  <si>
    <t>于廷彦</t>
  </si>
  <si>
    <t>闫亚强</t>
  </si>
  <si>
    <t>余维力</t>
  </si>
  <si>
    <t>罗建军</t>
  </si>
  <si>
    <t>罗安帮</t>
  </si>
  <si>
    <t>巩龙村</t>
  </si>
  <si>
    <t>梁振平</t>
  </si>
  <si>
    <t>苏振龙</t>
  </si>
  <si>
    <t>张小强</t>
  </si>
  <si>
    <t>赵进财</t>
  </si>
  <si>
    <t>齐岔村</t>
  </si>
  <si>
    <t>齐国荣</t>
  </si>
  <si>
    <t>马过生</t>
  </si>
  <si>
    <t>刘玖志</t>
  </si>
  <si>
    <t>徐银来</t>
  </si>
  <si>
    <t>徐占仓</t>
  </si>
  <si>
    <t>刘晚平</t>
  </si>
  <si>
    <t>徐建龙</t>
  </si>
  <si>
    <t>毛改军</t>
  </si>
  <si>
    <t>马维清</t>
  </si>
  <si>
    <t>王思存</t>
  </si>
  <si>
    <t>卜岔村</t>
  </si>
  <si>
    <t>卜发海</t>
  </si>
  <si>
    <t>卜来和</t>
  </si>
  <si>
    <t>卜霞子</t>
  </si>
  <si>
    <t>薛岔村</t>
  </si>
  <si>
    <t>柳发旺</t>
  </si>
  <si>
    <t>柳缠雄</t>
  </si>
  <si>
    <t>仇军宪</t>
  </si>
  <si>
    <t>仇亚军</t>
  </si>
  <si>
    <t>刘康建</t>
  </si>
  <si>
    <t>付科学</t>
  </si>
  <si>
    <t>付强强</t>
  </si>
  <si>
    <t>王玉忠</t>
  </si>
  <si>
    <t>王国杰</t>
  </si>
  <si>
    <t>柳虎子</t>
  </si>
  <si>
    <t>柳玉春</t>
  </si>
  <si>
    <t>谢新正</t>
  </si>
  <si>
    <t>柳合百</t>
  </si>
  <si>
    <t>刘百子</t>
  </si>
  <si>
    <t>刘顺来</t>
  </si>
  <si>
    <t>柳普选</t>
  </si>
  <si>
    <t>候选聪</t>
  </si>
  <si>
    <t>候相相</t>
  </si>
  <si>
    <t>合计</t>
  </si>
  <si>
    <t>2025年凤岭乡（一般户）“见犊补母”资金兑付公示表</t>
  </si>
  <si>
    <t>李军君</t>
  </si>
  <si>
    <t>李双武</t>
  </si>
  <si>
    <t>张志平</t>
  </si>
  <si>
    <t>齐  恒</t>
  </si>
  <si>
    <t>齐路路</t>
  </si>
  <si>
    <t>何国龙</t>
  </si>
  <si>
    <t>齐小荣</t>
  </si>
  <si>
    <t>齐亚强</t>
  </si>
  <si>
    <t>王向山</t>
  </si>
  <si>
    <t>齐亚伟</t>
  </si>
  <si>
    <t>张宽旭</t>
  </si>
  <si>
    <t>隆德县凤岭乡齐兴村经济合作社</t>
  </si>
  <si>
    <t>王亚东</t>
  </si>
  <si>
    <t>杜永丰</t>
  </si>
  <si>
    <t>王志忠</t>
  </si>
  <si>
    <t>陈景国</t>
  </si>
  <si>
    <t>李志刚</t>
  </si>
  <si>
    <t>陈攀红</t>
  </si>
  <si>
    <t>李小康</t>
  </si>
  <si>
    <t>梁楷艳</t>
  </si>
  <si>
    <t>罗占斌</t>
  </si>
  <si>
    <t>王洞宾</t>
  </si>
  <si>
    <t>马刚红</t>
  </si>
  <si>
    <t>陈景亮</t>
  </si>
  <si>
    <t>罗俊强</t>
  </si>
  <si>
    <t>陈金春</t>
  </si>
  <si>
    <t>王志学</t>
  </si>
  <si>
    <t>谢宗智</t>
  </si>
  <si>
    <t>罗  岗</t>
  </si>
  <si>
    <t>李长庆</t>
  </si>
  <si>
    <t>张出息</t>
  </si>
  <si>
    <t>高发荣</t>
  </si>
  <si>
    <t>李小强</t>
  </si>
  <si>
    <t>隆德县凤岭乡冯碑村股份经济合作社</t>
  </si>
  <si>
    <t>于永斌</t>
  </si>
  <si>
    <t>于宝</t>
  </si>
  <si>
    <t>于硕</t>
  </si>
  <si>
    <t>白世德</t>
  </si>
  <si>
    <t>于君君</t>
  </si>
  <si>
    <t>于仓正</t>
  </si>
  <si>
    <t>张敏</t>
  </si>
  <si>
    <t>于俊领</t>
  </si>
  <si>
    <t>邵建红</t>
  </si>
  <si>
    <t>柳海军</t>
  </si>
  <si>
    <t>付啟龙</t>
  </si>
  <si>
    <t>张红武</t>
  </si>
  <si>
    <t>卜鸿亮</t>
  </si>
  <si>
    <t>梁军强</t>
  </si>
  <si>
    <t>梁军富</t>
  </si>
  <si>
    <t>张新成</t>
  </si>
  <si>
    <t>马双牛</t>
  </si>
  <si>
    <t>隆德县睿哲家庭农场（个人独资）</t>
  </si>
  <si>
    <t>隆德县凤岭乡卜岔村经济合作社</t>
  </si>
  <si>
    <t>田芳菊</t>
  </si>
  <si>
    <t>罗霞琴</t>
  </si>
  <si>
    <t>刘军平</t>
  </si>
  <si>
    <t>刘魁</t>
  </si>
  <si>
    <t>候西平</t>
  </si>
  <si>
    <t>谢永辉</t>
  </si>
  <si>
    <t>隆德县凤岭乡薛岔村股份经济合作社</t>
  </si>
  <si>
    <t>附件12：</t>
  </si>
  <si>
    <t>2025年凤岭乡“见犊补母”资金兑付公示汇总表（第三批）</t>
  </si>
  <si>
    <t>脱贫户</t>
  </si>
  <si>
    <t>一般户</t>
  </si>
  <si>
    <t>户数</t>
  </si>
  <si>
    <t>验收
牛犊数</t>
  </si>
  <si>
    <t>补贴金额
（元）</t>
  </si>
  <si>
    <t>补贴金额（元）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</si>
</sst>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4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国标仿宋"/>
      <charset val="0"/>
    </font>
    <font>
      <sz val="12"/>
      <name val="国标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4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3" fillId="0" borderId="5" xfId="55" applyFont="1" applyFill="1" applyBorder="1" applyAlignment="1">
      <alignment horizontal="center" vertical="center" wrapText="1"/>
    </xf>
    <xf numFmtId="0" fontId="3" fillId="0" borderId="6" xfId="55" applyFont="1" applyFill="1" applyBorder="1" applyAlignment="1">
      <alignment horizontal="center" vertical="center" wrapText="1"/>
    </xf>
    <xf numFmtId="0" fontId="3" fillId="0" borderId="7" xfId="55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8" xfId="55" applyFont="1" applyFill="1" applyBorder="1" applyAlignment="1">
      <alignment horizontal="center" vertical="center" wrapText="1"/>
    </xf>
    <xf numFmtId="0" fontId="3" fillId="0" borderId="9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9" xfId="55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55" applyFont="1" applyFill="1" applyBorder="1" applyAlignment="1">
      <alignment horizontal="center" vertical="center" wrapText="1"/>
    </xf>
    <xf numFmtId="0" fontId="1" fillId="0" borderId="11" xfId="55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4" xfId="50"/>
    <cellStyle name="常规_核验登记表" xfId="51"/>
    <cellStyle name="常规_Sheet1_2" xfId="52"/>
    <cellStyle name="常规_Sheet1_3" xfId="53"/>
    <cellStyle name="常规_Sheet3" xfId="54"/>
    <cellStyle name="常规_Sheet3_1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8"/>
  <sheetViews>
    <sheetView topLeftCell="A79" workbookViewId="0">
      <selection activeCell="D102" sqref="D102"/>
    </sheetView>
  </sheetViews>
  <sheetFormatPr defaultColWidth="9" defaultRowHeight="14.25"/>
  <cols>
    <col min="1" max="1" width="6" style="1" customWidth="1"/>
    <col min="2" max="3" width="15.625" style="1" customWidth="1"/>
    <col min="4" max="4" width="12.75" style="1" customWidth="1"/>
    <col min="5" max="5" width="13.625" style="1" customWidth="1"/>
    <col min="6" max="6" width="15.625" style="1" customWidth="1"/>
    <col min="7" max="7" width="10.75" style="1" customWidth="1"/>
    <col min="8" max="252" width="9" style="1"/>
    <col min="253" max="16384" width="9" style="20"/>
  </cols>
  <sheetData>
    <row r="1" s="1" customFormat="1" ht="32.1" customHeight="1" spans="1:256">
      <c r="A1" s="21" t="s">
        <v>0</v>
      </c>
      <c r="B1" s="21"/>
      <c r="C1" s="21"/>
      <c r="D1" s="21"/>
      <c r="E1" s="21"/>
      <c r="F1" s="21"/>
      <c r="G1" s="21"/>
    </row>
    <row r="2" s="1" customFormat="1" ht="30" customHeight="1" spans="1:25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1" customFormat="1" ht="24" customHeight="1" spans="1:256">
      <c r="A3" s="25">
        <v>1</v>
      </c>
      <c r="B3" s="23" t="s">
        <v>8</v>
      </c>
      <c r="C3" s="28" t="s">
        <v>9</v>
      </c>
      <c r="D3" s="15">
        <v>1</v>
      </c>
      <c r="E3" s="22">
        <v>1000</v>
      </c>
      <c r="F3" s="22">
        <f>D3*E3</f>
        <v>1000</v>
      </c>
      <c r="G3" s="22"/>
      <c r="IS3" s="20"/>
      <c r="IT3" s="20"/>
      <c r="IU3" s="20"/>
      <c r="IV3" s="20"/>
    </row>
    <row r="4" s="1" customFormat="1" ht="24" customHeight="1" spans="1:256">
      <c r="A4" s="25">
        <v>2</v>
      </c>
      <c r="B4" s="23" t="s">
        <v>8</v>
      </c>
      <c r="C4" s="28" t="s">
        <v>10</v>
      </c>
      <c r="D4" s="15">
        <v>1</v>
      </c>
      <c r="E4" s="22">
        <v>1000</v>
      </c>
      <c r="F4" s="22">
        <f t="shared" ref="F4:F35" si="0">D4*E4</f>
        <v>1000</v>
      </c>
      <c r="G4" s="22"/>
      <c r="IS4" s="20"/>
      <c r="IT4" s="20"/>
      <c r="IU4" s="20"/>
      <c r="IV4" s="20"/>
    </row>
    <row r="5" s="1" customFormat="1" ht="24" customHeight="1" spans="1:256">
      <c r="A5" s="25">
        <v>3</v>
      </c>
      <c r="B5" s="23" t="s">
        <v>8</v>
      </c>
      <c r="C5" s="28" t="s">
        <v>11</v>
      </c>
      <c r="D5" s="15">
        <v>2</v>
      </c>
      <c r="E5" s="22">
        <v>1000</v>
      </c>
      <c r="F5" s="22">
        <f t="shared" si="0"/>
        <v>2000</v>
      </c>
      <c r="G5" s="22"/>
      <c r="IS5" s="20"/>
      <c r="IT5" s="20"/>
      <c r="IU5" s="20"/>
      <c r="IV5" s="20"/>
    </row>
    <row r="6" s="1" customFormat="1" ht="24" customHeight="1" spans="1:256">
      <c r="A6" s="25">
        <v>4</v>
      </c>
      <c r="B6" s="23" t="s">
        <v>8</v>
      </c>
      <c r="C6" s="28" t="s">
        <v>12</v>
      </c>
      <c r="D6" s="15">
        <v>1</v>
      </c>
      <c r="E6" s="22">
        <v>1000</v>
      </c>
      <c r="F6" s="22">
        <f t="shared" si="0"/>
        <v>1000</v>
      </c>
      <c r="G6" s="22"/>
      <c r="IS6" s="20"/>
      <c r="IT6" s="20"/>
      <c r="IU6" s="20"/>
      <c r="IV6" s="20"/>
    </row>
    <row r="7" s="1" customFormat="1" ht="24" customHeight="1" spans="1:256">
      <c r="A7" s="25">
        <v>5</v>
      </c>
      <c r="B7" s="23" t="s">
        <v>8</v>
      </c>
      <c r="C7" s="28" t="s">
        <v>13</v>
      </c>
      <c r="D7" s="15">
        <v>1</v>
      </c>
      <c r="E7" s="22">
        <v>1000</v>
      </c>
      <c r="F7" s="22">
        <f t="shared" si="0"/>
        <v>1000</v>
      </c>
      <c r="G7" s="22"/>
      <c r="IS7" s="20"/>
      <c r="IT7" s="20"/>
      <c r="IU7" s="20"/>
      <c r="IV7" s="20"/>
    </row>
    <row r="8" s="1" customFormat="1" ht="24" customHeight="1" spans="1:256">
      <c r="A8" s="25">
        <v>6</v>
      </c>
      <c r="B8" s="23" t="s">
        <v>8</v>
      </c>
      <c r="C8" s="28" t="s">
        <v>14</v>
      </c>
      <c r="D8" s="15">
        <v>1</v>
      </c>
      <c r="E8" s="22">
        <v>1000</v>
      </c>
      <c r="F8" s="22">
        <f t="shared" si="0"/>
        <v>1000</v>
      </c>
      <c r="G8" s="22"/>
      <c r="IS8" s="20"/>
      <c r="IT8" s="20"/>
      <c r="IU8" s="20"/>
      <c r="IV8" s="20"/>
    </row>
    <row r="9" s="1" customFormat="1" ht="24" customHeight="1" spans="1:256">
      <c r="A9" s="25">
        <v>7</v>
      </c>
      <c r="B9" s="23" t="s">
        <v>8</v>
      </c>
      <c r="C9" s="28" t="s">
        <v>15</v>
      </c>
      <c r="D9" s="15">
        <v>3</v>
      </c>
      <c r="E9" s="22">
        <v>1000</v>
      </c>
      <c r="F9" s="22">
        <f t="shared" si="0"/>
        <v>3000</v>
      </c>
      <c r="G9" s="22"/>
      <c r="IS9" s="20"/>
      <c r="IT9" s="20"/>
      <c r="IU9" s="20"/>
      <c r="IV9" s="20"/>
    </row>
    <row r="10" s="1" customFormat="1" ht="24" customHeight="1" spans="1:256">
      <c r="A10" s="25">
        <v>8</v>
      </c>
      <c r="B10" s="23" t="s">
        <v>8</v>
      </c>
      <c r="C10" s="28" t="s">
        <v>16</v>
      </c>
      <c r="D10" s="15">
        <v>4</v>
      </c>
      <c r="E10" s="22">
        <v>1000</v>
      </c>
      <c r="F10" s="22">
        <f t="shared" si="0"/>
        <v>4000</v>
      </c>
      <c r="G10" s="22"/>
      <c r="IS10" s="20"/>
      <c r="IT10" s="20"/>
      <c r="IU10" s="20"/>
      <c r="IV10" s="20"/>
    </row>
    <row r="11" s="1" customFormat="1" ht="24" customHeight="1" spans="1:256">
      <c r="A11" s="25">
        <v>9</v>
      </c>
      <c r="B11" s="23" t="s">
        <v>8</v>
      </c>
      <c r="C11" s="15" t="s">
        <v>17</v>
      </c>
      <c r="D11" s="41">
        <v>1</v>
      </c>
      <c r="E11" s="22">
        <v>1000</v>
      </c>
      <c r="F11" s="22">
        <f t="shared" si="0"/>
        <v>1000</v>
      </c>
      <c r="G11" s="22"/>
      <c r="IS11" s="20"/>
      <c r="IT11" s="20"/>
      <c r="IU11" s="20"/>
      <c r="IV11" s="20"/>
    </row>
    <row r="12" s="1" customFormat="1" ht="24" customHeight="1" spans="1:256">
      <c r="A12" s="25">
        <v>10</v>
      </c>
      <c r="B12" s="15" t="s">
        <v>18</v>
      </c>
      <c r="C12" s="15" t="s">
        <v>19</v>
      </c>
      <c r="D12" s="15">
        <v>2</v>
      </c>
      <c r="E12" s="22">
        <v>1000</v>
      </c>
      <c r="F12" s="22">
        <f t="shared" si="0"/>
        <v>2000</v>
      </c>
      <c r="G12" s="22"/>
      <c r="IS12" s="20"/>
      <c r="IT12" s="20"/>
      <c r="IU12" s="20"/>
      <c r="IV12" s="20"/>
    </row>
    <row r="13" s="1" customFormat="1" ht="24" customHeight="1" spans="1:256">
      <c r="A13" s="25">
        <v>11</v>
      </c>
      <c r="B13" s="15" t="s">
        <v>18</v>
      </c>
      <c r="C13" s="15" t="s">
        <v>20</v>
      </c>
      <c r="D13" s="42">
        <v>1</v>
      </c>
      <c r="E13" s="22">
        <v>1000</v>
      </c>
      <c r="F13" s="22">
        <f t="shared" si="0"/>
        <v>1000</v>
      </c>
      <c r="G13" s="22"/>
      <c r="IS13" s="20"/>
      <c r="IT13" s="20"/>
      <c r="IU13" s="20"/>
      <c r="IV13" s="20"/>
    </row>
    <row r="14" s="1" customFormat="1" ht="24" customHeight="1" spans="1:256">
      <c r="A14" s="25">
        <v>12</v>
      </c>
      <c r="B14" s="15" t="s">
        <v>18</v>
      </c>
      <c r="C14" s="15" t="s">
        <v>14</v>
      </c>
      <c r="D14" s="15">
        <v>1</v>
      </c>
      <c r="E14" s="22">
        <v>1000</v>
      </c>
      <c r="F14" s="22">
        <f t="shared" si="0"/>
        <v>1000</v>
      </c>
      <c r="G14" s="43"/>
      <c r="IS14" s="44"/>
      <c r="IT14" s="44"/>
      <c r="IU14" s="44"/>
      <c r="IV14" s="44"/>
    </row>
    <row r="15" s="1" customFormat="1" ht="24" customHeight="1" spans="1:256">
      <c r="A15" s="25">
        <v>13</v>
      </c>
      <c r="B15" s="15" t="s">
        <v>18</v>
      </c>
      <c r="C15" s="15" t="s">
        <v>21</v>
      </c>
      <c r="D15" s="15">
        <v>2</v>
      </c>
      <c r="E15" s="22">
        <v>1000</v>
      </c>
      <c r="F15" s="22">
        <f t="shared" si="0"/>
        <v>2000</v>
      </c>
      <c r="G15" s="43"/>
      <c r="IS15" s="44"/>
      <c r="IT15" s="44"/>
      <c r="IU15" s="44"/>
      <c r="IV15" s="44"/>
    </row>
    <row r="16" s="1" customFormat="1" ht="24" customHeight="1" spans="1:256">
      <c r="A16" s="25">
        <v>14</v>
      </c>
      <c r="B16" s="15" t="s">
        <v>18</v>
      </c>
      <c r="C16" s="15" t="s">
        <v>22</v>
      </c>
      <c r="D16" s="15">
        <v>4</v>
      </c>
      <c r="E16" s="22">
        <v>1000</v>
      </c>
      <c r="F16" s="22">
        <f t="shared" si="0"/>
        <v>4000</v>
      </c>
      <c r="G16" s="43"/>
      <c r="IS16" s="44"/>
      <c r="IT16" s="44"/>
      <c r="IU16" s="44"/>
      <c r="IV16" s="44"/>
    </row>
    <row r="17" s="1" customFormat="1" ht="24" customHeight="1" spans="1:256">
      <c r="A17" s="25">
        <v>15</v>
      </c>
      <c r="B17" s="15" t="s">
        <v>18</v>
      </c>
      <c r="C17" s="15" t="s">
        <v>23</v>
      </c>
      <c r="D17" s="15">
        <v>1</v>
      </c>
      <c r="E17" s="22">
        <v>1000</v>
      </c>
      <c r="F17" s="22">
        <f t="shared" si="0"/>
        <v>1000</v>
      </c>
      <c r="G17" s="43"/>
      <c r="IS17" s="44"/>
      <c r="IT17" s="44"/>
      <c r="IU17" s="44"/>
      <c r="IV17" s="44"/>
    </row>
    <row r="18" s="1" customFormat="1" ht="24" customHeight="1" spans="1:256">
      <c r="A18" s="25">
        <v>16</v>
      </c>
      <c r="B18" s="15" t="s">
        <v>18</v>
      </c>
      <c r="C18" s="15" t="s">
        <v>24</v>
      </c>
      <c r="D18" s="15">
        <v>2</v>
      </c>
      <c r="E18" s="22">
        <v>1000</v>
      </c>
      <c r="F18" s="22">
        <f t="shared" si="0"/>
        <v>2000</v>
      </c>
      <c r="G18" s="43"/>
      <c r="IS18" s="44"/>
      <c r="IT18" s="44"/>
      <c r="IU18" s="44"/>
      <c r="IV18" s="44"/>
    </row>
    <row r="19" s="1" customFormat="1" ht="24" customHeight="1" spans="1:256">
      <c r="A19" s="25">
        <v>17</v>
      </c>
      <c r="B19" s="15" t="s">
        <v>18</v>
      </c>
      <c r="C19" s="15" t="s">
        <v>25</v>
      </c>
      <c r="D19" s="15">
        <v>1</v>
      </c>
      <c r="E19" s="22">
        <v>1000</v>
      </c>
      <c r="F19" s="22">
        <f t="shared" si="0"/>
        <v>1000</v>
      </c>
      <c r="G19" s="43"/>
      <c r="IS19" s="44"/>
      <c r="IT19" s="44"/>
      <c r="IU19" s="44"/>
      <c r="IV19" s="44"/>
    </row>
    <row r="20" s="1" customFormat="1" ht="24" customHeight="1" spans="1:256">
      <c r="A20" s="25">
        <v>18</v>
      </c>
      <c r="B20" s="15" t="s">
        <v>26</v>
      </c>
      <c r="C20" s="15" t="s">
        <v>27</v>
      </c>
      <c r="D20" s="15">
        <v>2</v>
      </c>
      <c r="E20" s="22">
        <v>1000</v>
      </c>
      <c r="F20" s="22">
        <f t="shared" si="0"/>
        <v>2000</v>
      </c>
      <c r="G20" s="43"/>
      <c r="IS20" s="44"/>
      <c r="IT20" s="44"/>
      <c r="IU20" s="44"/>
      <c r="IV20" s="44"/>
    </row>
    <row r="21" s="1" customFormat="1" ht="24" customHeight="1" spans="1:256">
      <c r="A21" s="25">
        <v>19</v>
      </c>
      <c r="B21" s="15" t="s">
        <v>26</v>
      </c>
      <c r="C21" s="15" t="s">
        <v>28</v>
      </c>
      <c r="D21" s="15">
        <v>1</v>
      </c>
      <c r="E21" s="22">
        <v>1000</v>
      </c>
      <c r="F21" s="22">
        <f t="shared" si="0"/>
        <v>1000</v>
      </c>
      <c r="G21" s="43"/>
      <c r="IS21" s="44"/>
      <c r="IT21" s="44"/>
      <c r="IU21" s="44"/>
      <c r="IV21" s="44"/>
    </row>
    <row r="22" s="1" customFormat="1" ht="24" customHeight="1" spans="1:256">
      <c r="A22" s="25">
        <v>20</v>
      </c>
      <c r="B22" s="15" t="s">
        <v>26</v>
      </c>
      <c r="C22" s="15" t="s">
        <v>29</v>
      </c>
      <c r="D22" s="15">
        <v>3</v>
      </c>
      <c r="E22" s="22">
        <v>1000</v>
      </c>
      <c r="F22" s="22">
        <f t="shared" si="0"/>
        <v>3000</v>
      </c>
      <c r="G22" s="43"/>
      <c r="IS22" s="44"/>
      <c r="IT22" s="44"/>
      <c r="IU22" s="44"/>
      <c r="IV22" s="44"/>
    </row>
    <row r="23" s="1" customFormat="1" ht="24" customHeight="1" spans="1:256">
      <c r="A23" s="25">
        <v>21</v>
      </c>
      <c r="B23" s="15" t="s">
        <v>26</v>
      </c>
      <c r="C23" s="15" t="s">
        <v>30</v>
      </c>
      <c r="D23" s="15">
        <v>1</v>
      </c>
      <c r="E23" s="22">
        <v>1000</v>
      </c>
      <c r="F23" s="22">
        <f t="shared" si="0"/>
        <v>1000</v>
      </c>
      <c r="G23" s="43"/>
      <c r="IS23" s="44"/>
      <c r="IT23" s="44"/>
      <c r="IU23" s="44"/>
      <c r="IV23" s="44"/>
    </row>
    <row r="24" s="1" customFormat="1" ht="24" customHeight="1" spans="1:256">
      <c r="A24" s="25">
        <v>22</v>
      </c>
      <c r="B24" s="15" t="s">
        <v>26</v>
      </c>
      <c r="C24" s="15" t="s">
        <v>31</v>
      </c>
      <c r="D24" s="15">
        <v>3</v>
      </c>
      <c r="E24" s="22">
        <v>1000</v>
      </c>
      <c r="F24" s="22">
        <f t="shared" si="0"/>
        <v>3000</v>
      </c>
      <c r="G24" s="43"/>
      <c r="IS24" s="44"/>
      <c r="IT24" s="44"/>
      <c r="IU24" s="44"/>
      <c r="IV24" s="44"/>
    </row>
    <row r="25" s="1" customFormat="1" ht="24" customHeight="1" spans="1:256">
      <c r="A25" s="25">
        <v>23</v>
      </c>
      <c r="B25" s="15" t="s">
        <v>26</v>
      </c>
      <c r="C25" s="15" t="s">
        <v>32</v>
      </c>
      <c r="D25" s="15">
        <v>1</v>
      </c>
      <c r="E25" s="22">
        <v>1000</v>
      </c>
      <c r="F25" s="22">
        <f t="shared" si="0"/>
        <v>1000</v>
      </c>
      <c r="G25" s="43"/>
      <c r="IS25" s="44"/>
      <c r="IT25" s="44"/>
      <c r="IU25" s="44"/>
      <c r="IV25" s="44"/>
    </row>
    <row r="26" s="1" customFormat="1" ht="24" customHeight="1" spans="1:256">
      <c r="A26" s="25">
        <v>24</v>
      </c>
      <c r="B26" s="15" t="s">
        <v>26</v>
      </c>
      <c r="C26" s="15" t="s">
        <v>33</v>
      </c>
      <c r="D26" s="15">
        <v>4</v>
      </c>
      <c r="E26" s="22">
        <v>1000</v>
      </c>
      <c r="F26" s="22">
        <f t="shared" si="0"/>
        <v>4000</v>
      </c>
      <c r="G26" s="43"/>
      <c r="IS26" s="44"/>
      <c r="IT26" s="44"/>
      <c r="IU26" s="44"/>
      <c r="IV26" s="44"/>
    </row>
    <row r="27" s="1" customFormat="1" ht="24" customHeight="1" spans="1:256">
      <c r="A27" s="25">
        <v>25</v>
      </c>
      <c r="B27" s="15" t="s">
        <v>26</v>
      </c>
      <c r="C27" s="15" t="s">
        <v>34</v>
      </c>
      <c r="D27" s="15">
        <v>1</v>
      </c>
      <c r="E27" s="22">
        <v>1000</v>
      </c>
      <c r="F27" s="22">
        <f t="shared" si="0"/>
        <v>1000</v>
      </c>
      <c r="G27" s="43"/>
      <c r="IS27" s="44"/>
      <c r="IT27" s="44"/>
      <c r="IU27" s="44"/>
      <c r="IV27" s="44"/>
    </row>
    <row r="28" s="1" customFormat="1" ht="24" customHeight="1" spans="1:256">
      <c r="A28" s="25">
        <v>26</v>
      </c>
      <c r="B28" s="15" t="s">
        <v>26</v>
      </c>
      <c r="C28" s="15" t="s">
        <v>35</v>
      </c>
      <c r="D28" s="15">
        <v>1</v>
      </c>
      <c r="E28" s="22">
        <v>1000</v>
      </c>
      <c r="F28" s="22">
        <f t="shared" si="0"/>
        <v>1000</v>
      </c>
      <c r="G28" s="43"/>
      <c r="IS28" s="44"/>
      <c r="IT28" s="44"/>
      <c r="IU28" s="44"/>
      <c r="IV28" s="44"/>
    </row>
    <row r="29" s="1" customFormat="1" ht="24" customHeight="1" spans="1:256">
      <c r="A29" s="25">
        <v>27</v>
      </c>
      <c r="B29" s="15" t="s">
        <v>26</v>
      </c>
      <c r="C29" s="15" t="s">
        <v>36</v>
      </c>
      <c r="D29" s="15">
        <v>1</v>
      </c>
      <c r="E29" s="22">
        <v>1000</v>
      </c>
      <c r="F29" s="22">
        <f t="shared" si="0"/>
        <v>1000</v>
      </c>
      <c r="G29" s="43"/>
      <c r="IS29" s="44"/>
      <c r="IT29" s="44"/>
      <c r="IU29" s="44"/>
      <c r="IV29" s="44"/>
    </row>
    <row r="30" s="1" customFormat="1" ht="24" customHeight="1" spans="1:256">
      <c r="A30" s="25">
        <v>28</v>
      </c>
      <c r="B30" s="15" t="s">
        <v>26</v>
      </c>
      <c r="C30" s="15" t="s">
        <v>37</v>
      </c>
      <c r="D30" s="15">
        <v>1</v>
      </c>
      <c r="E30" s="22">
        <v>1000</v>
      </c>
      <c r="F30" s="22">
        <f t="shared" si="0"/>
        <v>1000</v>
      </c>
      <c r="G30" s="43"/>
      <c r="IS30" s="44"/>
      <c r="IT30" s="44"/>
      <c r="IU30" s="44"/>
      <c r="IV30" s="44"/>
    </row>
    <row r="31" s="1" customFormat="1" ht="24" customHeight="1" spans="1:256">
      <c r="A31" s="25">
        <v>29</v>
      </c>
      <c r="B31" s="15" t="s">
        <v>26</v>
      </c>
      <c r="C31" s="15" t="s">
        <v>38</v>
      </c>
      <c r="D31" s="15">
        <v>1</v>
      </c>
      <c r="E31" s="22">
        <v>1000</v>
      </c>
      <c r="F31" s="22">
        <f t="shared" si="0"/>
        <v>1000</v>
      </c>
      <c r="G31" s="43"/>
      <c r="IS31" s="44"/>
      <c r="IT31" s="44"/>
      <c r="IU31" s="44"/>
      <c r="IV31" s="44"/>
    </row>
    <row r="32" s="1" customFormat="1" ht="24" customHeight="1" spans="1:256">
      <c r="A32" s="25">
        <v>30</v>
      </c>
      <c r="B32" s="15" t="s">
        <v>26</v>
      </c>
      <c r="C32" s="15" t="s">
        <v>39</v>
      </c>
      <c r="D32" s="15">
        <v>1</v>
      </c>
      <c r="E32" s="22">
        <v>1000</v>
      </c>
      <c r="F32" s="22">
        <f t="shared" si="0"/>
        <v>1000</v>
      </c>
      <c r="G32" s="43"/>
      <c r="IS32" s="44"/>
      <c r="IT32" s="44"/>
      <c r="IU32" s="44"/>
      <c r="IV32" s="44"/>
    </row>
    <row r="33" s="1" customFormat="1" ht="24" customHeight="1" spans="1:256">
      <c r="A33" s="25">
        <v>31</v>
      </c>
      <c r="B33" s="15" t="s">
        <v>26</v>
      </c>
      <c r="C33" s="15" t="s">
        <v>40</v>
      </c>
      <c r="D33" s="15">
        <v>1</v>
      </c>
      <c r="E33" s="22">
        <v>1000</v>
      </c>
      <c r="F33" s="22">
        <f t="shared" si="0"/>
        <v>1000</v>
      </c>
      <c r="G33" s="43"/>
      <c r="IS33" s="44"/>
      <c r="IT33" s="44"/>
      <c r="IU33" s="44"/>
      <c r="IV33" s="44"/>
    </row>
    <row r="34" s="1" customFormat="1" ht="24" customHeight="1" spans="1:256">
      <c r="A34" s="25">
        <v>32</v>
      </c>
      <c r="B34" s="15" t="s">
        <v>26</v>
      </c>
      <c r="C34" s="15" t="s">
        <v>41</v>
      </c>
      <c r="D34" s="15">
        <v>1</v>
      </c>
      <c r="E34" s="22">
        <v>1000</v>
      </c>
      <c r="F34" s="22">
        <f t="shared" si="0"/>
        <v>1000</v>
      </c>
      <c r="G34" s="43"/>
      <c r="IS34" s="44"/>
      <c r="IT34" s="44"/>
      <c r="IU34" s="44"/>
      <c r="IV34" s="44"/>
    </row>
    <row r="35" s="1" customFormat="1" ht="24" customHeight="1" spans="1:256">
      <c r="A35" s="25">
        <v>33</v>
      </c>
      <c r="B35" s="15" t="s">
        <v>26</v>
      </c>
      <c r="C35" s="15" t="s">
        <v>42</v>
      </c>
      <c r="D35" s="15">
        <v>3</v>
      </c>
      <c r="E35" s="22">
        <v>1000</v>
      </c>
      <c r="F35" s="22">
        <f t="shared" si="0"/>
        <v>3000</v>
      </c>
      <c r="G35" s="43"/>
      <c r="IS35" s="44"/>
      <c r="IT35" s="44"/>
      <c r="IU35" s="44"/>
      <c r="IV35" s="44"/>
    </row>
    <row r="36" s="1" customFormat="1" ht="24" customHeight="1" spans="1:256">
      <c r="A36" s="25">
        <v>34</v>
      </c>
      <c r="B36" s="15" t="s">
        <v>26</v>
      </c>
      <c r="C36" s="15" t="s">
        <v>43</v>
      </c>
      <c r="D36" s="15">
        <v>1</v>
      </c>
      <c r="E36" s="22">
        <v>1000</v>
      </c>
      <c r="F36" s="22">
        <f t="shared" ref="F36:F69" si="1">D36*E36</f>
        <v>1000</v>
      </c>
      <c r="G36" s="43"/>
      <c r="IS36" s="44"/>
      <c r="IT36" s="44"/>
      <c r="IU36" s="44"/>
      <c r="IV36" s="44"/>
    </row>
    <row r="37" s="1" customFormat="1" ht="24" customHeight="1" spans="1:256">
      <c r="A37" s="25">
        <v>35</v>
      </c>
      <c r="B37" s="15" t="s">
        <v>26</v>
      </c>
      <c r="C37" s="15" t="s">
        <v>44</v>
      </c>
      <c r="D37" s="15">
        <v>1</v>
      </c>
      <c r="E37" s="22">
        <v>1000</v>
      </c>
      <c r="F37" s="22">
        <f t="shared" si="1"/>
        <v>1000</v>
      </c>
      <c r="G37" s="43"/>
      <c r="IS37" s="44"/>
      <c r="IT37" s="44"/>
      <c r="IU37" s="44"/>
      <c r="IV37" s="44"/>
    </row>
    <row r="38" s="1" customFormat="1" ht="24" customHeight="1" spans="1:256">
      <c r="A38" s="25">
        <v>36</v>
      </c>
      <c r="B38" s="15" t="s">
        <v>26</v>
      </c>
      <c r="C38" s="15" t="s">
        <v>45</v>
      </c>
      <c r="D38" s="15">
        <v>2</v>
      </c>
      <c r="E38" s="22">
        <v>1000</v>
      </c>
      <c r="F38" s="22">
        <f t="shared" si="1"/>
        <v>2000</v>
      </c>
      <c r="G38" s="43"/>
      <c r="IS38" s="44"/>
      <c r="IT38" s="44"/>
      <c r="IU38" s="44"/>
      <c r="IV38" s="44"/>
    </row>
    <row r="39" s="1" customFormat="1" ht="24" customHeight="1" spans="1:256">
      <c r="A39" s="25">
        <v>37</v>
      </c>
      <c r="B39" s="15" t="s">
        <v>26</v>
      </c>
      <c r="C39" s="15" t="s">
        <v>46</v>
      </c>
      <c r="D39" s="15">
        <v>1</v>
      </c>
      <c r="E39" s="22">
        <v>1000</v>
      </c>
      <c r="F39" s="22">
        <f t="shared" si="1"/>
        <v>1000</v>
      </c>
      <c r="G39" s="43"/>
      <c r="IS39" s="44"/>
      <c r="IT39" s="44"/>
      <c r="IU39" s="44"/>
      <c r="IV39" s="44"/>
    </row>
    <row r="40" s="1" customFormat="1" ht="24" customHeight="1" spans="1:256">
      <c r="A40" s="25">
        <v>38</v>
      </c>
      <c r="B40" s="15" t="s">
        <v>47</v>
      </c>
      <c r="C40" s="15" t="s">
        <v>48</v>
      </c>
      <c r="D40" s="15">
        <v>1</v>
      </c>
      <c r="E40" s="22">
        <v>1000</v>
      </c>
      <c r="F40" s="22">
        <f t="shared" si="1"/>
        <v>1000</v>
      </c>
      <c r="G40" s="43"/>
      <c r="IS40" s="44"/>
      <c r="IT40" s="44"/>
      <c r="IU40" s="44"/>
      <c r="IV40" s="44"/>
    </row>
    <row r="41" s="1" customFormat="1" ht="24" customHeight="1" spans="1:256">
      <c r="A41" s="25">
        <v>39</v>
      </c>
      <c r="B41" s="15" t="s">
        <v>47</v>
      </c>
      <c r="C41" s="15" t="s">
        <v>49</v>
      </c>
      <c r="D41" s="15">
        <v>1</v>
      </c>
      <c r="E41" s="22">
        <v>1000</v>
      </c>
      <c r="F41" s="22">
        <f t="shared" si="1"/>
        <v>1000</v>
      </c>
      <c r="G41" s="43"/>
      <c r="IS41" s="44"/>
      <c r="IT41" s="44"/>
      <c r="IU41" s="44"/>
      <c r="IV41" s="44"/>
    </row>
    <row r="42" s="1" customFormat="1" ht="24" customHeight="1" spans="1:256">
      <c r="A42" s="25">
        <v>40</v>
      </c>
      <c r="B42" s="15" t="s">
        <v>47</v>
      </c>
      <c r="C42" s="15" t="s">
        <v>50</v>
      </c>
      <c r="D42" s="15">
        <v>1</v>
      </c>
      <c r="E42" s="22">
        <v>1000</v>
      </c>
      <c r="F42" s="22">
        <f t="shared" si="1"/>
        <v>1000</v>
      </c>
      <c r="G42" s="43"/>
      <c r="IS42" s="44"/>
      <c r="IT42" s="44"/>
      <c r="IU42" s="44"/>
      <c r="IV42" s="44"/>
    </row>
    <row r="43" s="1" customFormat="1" ht="24" customHeight="1" spans="1:256">
      <c r="A43" s="25">
        <v>41</v>
      </c>
      <c r="B43" s="15" t="s">
        <v>47</v>
      </c>
      <c r="C43" s="15" t="s">
        <v>51</v>
      </c>
      <c r="D43" s="15">
        <v>1</v>
      </c>
      <c r="E43" s="22">
        <v>1000</v>
      </c>
      <c r="F43" s="22">
        <f t="shared" si="1"/>
        <v>1000</v>
      </c>
      <c r="G43" s="43"/>
      <c r="IS43" s="44"/>
      <c r="IT43" s="44"/>
      <c r="IU43" s="44"/>
      <c r="IV43" s="44"/>
    </row>
    <row r="44" s="1" customFormat="1" ht="24" customHeight="1" spans="1:256">
      <c r="A44" s="25">
        <v>42</v>
      </c>
      <c r="B44" s="15" t="s">
        <v>47</v>
      </c>
      <c r="C44" s="15" t="s">
        <v>52</v>
      </c>
      <c r="D44" s="15">
        <v>1</v>
      </c>
      <c r="E44" s="22">
        <v>1000</v>
      </c>
      <c r="F44" s="22">
        <f t="shared" si="1"/>
        <v>1000</v>
      </c>
      <c r="G44" s="43"/>
      <c r="IS44" s="44"/>
      <c r="IT44" s="44"/>
      <c r="IU44" s="44"/>
      <c r="IV44" s="44"/>
    </row>
    <row r="45" s="1" customFormat="1" ht="24" customHeight="1" spans="1:256">
      <c r="A45" s="25">
        <v>43</v>
      </c>
      <c r="B45" s="15" t="s">
        <v>47</v>
      </c>
      <c r="C45" s="15" t="s">
        <v>53</v>
      </c>
      <c r="D45" s="15">
        <v>2</v>
      </c>
      <c r="E45" s="22">
        <v>1000</v>
      </c>
      <c r="F45" s="22">
        <f t="shared" si="1"/>
        <v>2000</v>
      </c>
      <c r="G45" s="43"/>
      <c r="IS45" s="44"/>
      <c r="IT45" s="44"/>
      <c r="IU45" s="44"/>
      <c r="IV45" s="44"/>
    </row>
    <row r="46" s="1" customFormat="1" ht="24" customHeight="1" spans="1:256">
      <c r="A46" s="25">
        <v>44</v>
      </c>
      <c r="B46" s="15" t="s">
        <v>47</v>
      </c>
      <c r="C46" s="15" t="s">
        <v>54</v>
      </c>
      <c r="D46" s="15">
        <v>1</v>
      </c>
      <c r="E46" s="22">
        <v>1000</v>
      </c>
      <c r="F46" s="22">
        <f t="shared" si="1"/>
        <v>1000</v>
      </c>
      <c r="G46" s="43"/>
      <c r="IS46" s="44"/>
      <c r="IT46" s="44"/>
      <c r="IU46" s="44"/>
      <c r="IV46" s="44"/>
    </row>
    <row r="47" s="1" customFormat="1" ht="24" customHeight="1" spans="1:256">
      <c r="A47" s="25">
        <v>45</v>
      </c>
      <c r="B47" s="15" t="s">
        <v>47</v>
      </c>
      <c r="C47" s="15" t="s">
        <v>55</v>
      </c>
      <c r="D47" s="15">
        <v>3</v>
      </c>
      <c r="E47" s="22">
        <v>1000</v>
      </c>
      <c r="F47" s="22">
        <f t="shared" si="1"/>
        <v>3000</v>
      </c>
      <c r="G47" s="43"/>
      <c r="IS47" s="44"/>
      <c r="IT47" s="44"/>
      <c r="IU47" s="44"/>
      <c r="IV47" s="44"/>
    </row>
    <row r="48" s="1" customFormat="1" ht="24" customHeight="1" spans="1:256">
      <c r="A48" s="25">
        <v>46</v>
      </c>
      <c r="B48" s="15" t="s">
        <v>47</v>
      </c>
      <c r="C48" s="15" t="s">
        <v>56</v>
      </c>
      <c r="D48" s="15">
        <v>2</v>
      </c>
      <c r="E48" s="22">
        <v>1000</v>
      </c>
      <c r="F48" s="22">
        <f t="shared" si="1"/>
        <v>2000</v>
      </c>
      <c r="G48" s="43"/>
      <c r="IS48" s="44"/>
      <c r="IT48" s="44"/>
      <c r="IU48" s="44"/>
      <c r="IV48" s="44"/>
    </row>
    <row r="49" s="1" customFormat="1" ht="24" customHeight="1" spans="1:256">
      <c r="A49" s="25">
        <v>47</v>
      </c>
      <c r="B49" s="15" t="s">
        <v>47</v>
      </c>
      <c r="C49" s="15" t="s">
        <v>57</v>
      </c>
      <c r="D49" s="15">
        <v>1</v>
      </c>
      <c r="E49" s="22">
        <v>1000</v>
      </c>
      <c r="F49" s="22">
        <f t="shared" si="1"/>
        <v>1000</v>
      </c>
      <c r="G49" s="43"/>
      <c r="IS49" s="44"/>
      <c r="IT49" s="44"/>
      <c r="IU49" s="44"/>
      <c r="IV49" s="44"/>
    </row>
    <row r="50" s="1" customFormat="1" ht="24" customHeight="1" spans="1:256">
      <c r="A50" s="25">
        <v>48</v>
      </c>
      <c r="B50" s="15" t="s">
        <v>47</v>
      </c>
      <c r="C50" s="15" t="s">
        <v>58</v>
      </c>
      <c r="D50" s="15">
        <v>1</v>
      </c>
      <c r="E50" s="22">
        <v>1000</v>
      </c>
      <c r="F50" s="22">
        <f t="shared" si="1"/>
        <v>1000</v>
      </c>
      <c r="G50" s="43"/>
      <c r="IS50" s="44"/>
      <c r="IT50" s="44"/>
      <c r="IU50" s="44"/>
      <c r="IV50" s="44"/>
    </row>
    <row r="51" s="1" customFormat="1" ht="24" customHeight="1" spans="1:256">
      <c r="A51" s="25">
        <v>49</v>
      </c>
      <c r="B51" s="15" t="s">
        <v>47</v>
      </c>
      <c r="C51" s="15" t="s">
        <v>59</v>
      </c>
      <c r="D51" s="15">
        <v>2</v>
      </c>
      <c r="E51" s="22">
        <v>1000</v>
      </c>
      <c r="F51" s="22">
        <f t="shared" si="1"/>
        <v>2000</v>
      </c>
      <c r="G51" s="43"/>
      <c r="IS51" s="44"/>
      <c r="IT51" s="44"/>
      <c r="IU51" s="44"/>
      <c r="IV51" s="44"/>
    </row>
    <row r="52" s="1" customFormat="1" ht="24" customHeight="1" spans="1:256">
      <c r="A52" s="25">
        <v>50</v>
      </c>
      <c r="B52" s="15" t="s">
        <v>47</v>
      </c>
      <c r="C52" s="15" t="s">
        <v>60</v>
      </c>
      <c r="D52" s="15">
        <v>1</v>
      </c>
      <c r="E52" s="22">
        <v>1000</v>
      </c>
      <c r="F52" s="22">
        <f t="shared" si="1"/>
        <v>1000</v>
      </c>
      <c r="G52" s="43"/>
      <c r="IS52" s="44"/>
      <c r="IT52" s="44"/>
      <c r="IU52" s="44"/>
      <c r="IV52" s="44"/>
    </row>
    <row r="53" s="1" customFormat="1" ht="24" customHeight="1" spans="1:256">
      <c r="A53" s="25">
        <v>51</v>
      </c>
      <c r="B53" s="15" t="s">
        <v>47</v>
      </c>
      <c r="C53" s="15" t="s">
        <v>61</v>
      </c>
      <c r="D53" s="15">
        <v>1</v>
      </c>
      <c r="E53" s="22">
        <v>1000</v>
      </c>
      <c r="F53" s="22">
        <f t="shared" si="1"/>
        <v>1000</v>
      </c>
      <c r="G53" s="43"/>
      <c r="IS53" s="44"/>
      <c r="IT53" s="44"/>
      <c r="IU53" s="44"/>
      <c r="IV53" s="44"/>
    </row>
    <row r="54" s="1" customFormat="1" ht="24" customHeight="1" spans="1:256">
      <c r="A54" s="25">
        <v>52</v>
      </c>
      <c r="B54" s="15" t="s">
        <v>47</v>
      </c>
      <c r="C54" s="39" t="s">
        <v>62</v>
      </c>
      <c r="D54" s="15">
        <v>2</v>
      </c>
      <c r="E54" s="22">
        <v>1000</v>
      </c>
      <c r="F54" s="22">
        <f t="shared" si="1"/>
        <v>2000</v>
      </c>
      <c r="G54" s="43"/>
      <c r="IS54" s="44"/>
      <c r="IT54" s="44"/>
      <c r="IU54" s="44"/>
      <c r="IV54" s="44"/>
    </row>
    <row r="55" s="1" customFormat="1" ht="24" customHeight="1" spans="1:256">
      <c r="A55" s="25">
        <v>53</v>
      </c>
      <c r="B55" s="15" t="s">
        <v>63</v>
      </c>
      <c r="C55" s="15" t="s">
        <v>64</v>
      </c>
      <c r="D55" s="15">
        <v>2</v>
      </c>
      <c r="E55" s="22">
        <v>1000</v>
      </c>
      <c r="F55" s="22">
        <f t="shared" si="1"/>
        <v>2000</v>
      </c>
      <c r="G55" s="43"/>
      <c r="IS55" s="44"/>
      <c r="IT55" s="44"/>
      <c r="IU55" s="44"/>
      <c r="IV55" s="44"/>
    </row>
    <row r="56" s="1" customFormat="1" ht="24" customHeight="1" spans="1:256">
      <c r="A56" s="25">
        <v>54</v>
      </c>
      <c r="B56" s="15" t="s">
        <v>63</v>
      </c>
      <c r="C56" s="15" t="s">
        <v>65</v>
      </c>
      <c r="D56" s="15">
        <v>2</v>
      </c>
      <c r="E56" s="22">
        <v>1000</v>
      </c>
      <c r="F56" s="22">
        <f t="shared" si="1"/>
        <v>2000</v>
      </c>
      <c r="G56" s="43"/>
      <c r="IS56" s="44"/>
      <c r="IT56" s="44"/>
      <c r="IU56" s="44"/>
      <c r="IV56" s="44"/>
    </row>
    <row r="57" s="1" customFormat="1" ht="24" customHeight="1" spans="1:256">
      <c r="A57" s="25">
        <v>55</v>
      </c>
      <c r="B57" s="15" t="s">
        <v>63</v>
      </c>
      <c r="C57" s="35" t="s">
        <v>66</v>
      </c>
      <c r="D57" s="15">
        <v>1</v>
      </c>
      <c r="E57" s="22">
        <v>1000</v>
      </c>
      <c r="F57" s="22">
        <f t="shared" si="1"/>
        <v>1000</v>
      </c>
      <c r="G57" s="43"/>
      <c r="IS57" s="44"/>
      <c r="IT57" s="44"/>
      <c r="IU57" s="44"/>
      <c r="IV57" s="44"/>
    </row>
    <row r="58" s="1" customFormat="1" ht="24" customHeight="1" spans="1:256">
      <c r="A58" s="25">
        <v>56</v>
      </c>
      <c r="B58" s="15" t="s">
        <v>63</v>
      </c>
      <c r="C58" s="15" t="s">
        <v>67</v>
      </c>
      <c r="D58" s="15">
        <v>1</v>
      </c>
      <c r="E58" s="22">
        <v>1000</v>
      </c>
      <c r="F58" s="22">
        <f t="shared" si="1"/>
        <v>1000</v>
      </c>
      <c r="G58" s="43"/>
      <c r="IS58" s="44"/>
      <c r="IT58" s="44"/>
      <c r="IU58" s="44"/>
      <c r="IV58" s="44"/>
    </row>
    <row r="59" s="1" customFormat="1" ht="24" customHeight="1" spans="1:256">
      <c r="A59" s="25">
        <v>57</v>
      </c>
      <c r="B59" s="15" t="s">
        <v>68</v>
      </c>
      <c r="C59" s="32" t="s">
        <v>69</v>
      </c>
      <c r="D59" s="15">
        <v>2</v>
      </c>
      <c r="E59" s="22">
        <v>1000</v>
      </c>
      <c r="F59" s="22">
        <f t="shared" si="1"/>
        <v>2000</v>
      </c>
      <c r="G59" s="43"/>
      <c r="IS59" s="44"/>
      <c r="IT59" s="44"/>
      <c r="IU59" s="44"/>
      <c r="IV59" s="44"/>
    </row>
    <row r="60" s="1" customFormat="1" ht="24" customHeight="1" spans="1:256">
      <c r="A60" s="25">
        <v>58</v>
      </c>
      <c r="B60" s="15" t="s">
        <v>68</v>
      </c>
      <c r="C60" s="32" t="s">
        <v>70</v>
      </c>
      <c r="D60" s="15">
        <v>1</v>
      </c>
      <c r="E60" s="22">
        <v>1000</v>
      </c>
      <c r="F60" s="22">
        <f t="shared" si="1"/>
        <v>1000</v>
      </c>
      <c r="G60" s="43"/>
      <c r="IS60" s="44"/>
      <c r="IT60" s="44"/>
      <c r="IU60" s="44"/>
      <c r="IV60" s="44"/>
    </row>
    <row r="61" s="1" customFormat="1" ht="24" customHeight="1" spans="1:256">
      <c r="A61" s="25">
        <v>59</v>
      </c>
      <c r="B61" s="15" t="s">
        <v>68</v>
      </c>
      <c r="C61" s="32" t="s">
        <v>71</v>
      </c>
      <c r="D61" s="15">
        <v>2</v>
      </c>
      <c r="E61" s="22">
        <v>1000</v>
      </c>
      <c r="F61" s="22">
        <f t="shared" si="1"/>
        <v>2000</v>
      </c>
      <c r="G61" s="43"/>
      <c r="IS61" s="44"/>
      <c r="IT61" s="44"/>
      <c r="IU61" s="44"/>
      <c r="IV61" s="44"/>
    </row>
    <row r="62" s="1" customFormat="1" ht="24" customHeight="1" spans="1:256">
      <c r="A62" s="25">
        <v>60</v>
      </c>
      <c r="B62" s="15" t="s">
        <v>68</v>
      </c>
      <c r="C62" s="32" t="s">
        <v>72</v>
      </c>
      <c r="D62" s="15">
        <v>2</v>
      </c>
      <c r="E62" s="22">
        <v>1000</v>
      </c>
      <c r="F62" s="22">
        <f t="shared" si="1"/>
        <v>2000</v>
      </c>
      <c r="G62" s="43"/>
      <c r="IS62" s="44"/>
      <c r="IT62" s="44"/>
      <c r="IU62" s="44"/>
      <c r="IV62" s="44"/>
    </row>
    <row r="63" s="1" customFormat="1" ht="24" customHeight="1" spans="1:256">
      <c r="A63" s="25">
        <v>61</v>
      </c>
      <c r="B63" s="15" t="s">
        <v>68</v>
      </c>
      <c r="C63" s="32" t="s">
        <v>73</v>
      </c>
      <c r="D63" s="15">
        <v>1</v>
      </c>
      <c r="E63" s="22">
        <v>1000</v>
      </c>
      <c r="F63" s="22">
        <f t="shared" si="1"/>
        <v>1000</v>
      </c>
      <c r="G63" s="43"/>
      <c r="IS63" s="44"/>
      <c r="IT63" s="44"/>
      <c r="IU63" s="44"/>
      <c r="IV63" s="44"/>
    </row>
    <row r="64" s="1" customFormat="1" ht="24" customHeight="1" spans="1:256">
      <c r="A64" s="25">
        <v>62</v>
      </c>
      <c r="B64" s="15" t="s">
        <v>68</v>
      </c>
      <c r="C64" s="32" t="s">
        <v>74</v>
      </c>
      <c r="D64" s="15">
        <v>1</v>
      </c>
      <c r="E64" s="22">
        <v>1000</v>
      </c>
      <c r="F64" s="22">
        <f t="shared" si="1"/>
        <v>1000</v>
      </c>
      <c r="G64" s="43"/>
      <c r="IS64" s="44"/>
      <c r="IT64" s="44"/>
      <c r="IU64" s="44"/>
      <c r="IV64" s="44"/>
    </row>
    <row r="65" s="1" customFormat="1" ht="24" customHeight="1" spans="1:256">
      <c r="A65" s="25">
        <v>63</v>
      </c>
      <c r="B65" s="15" t="s">
        <v>68</v>
      </c>
      <c r="C65" s="32" t="s">
        <v>75</v>
      </c>
      <c r="D65" s="15">
        <v>1</v>
      </c>
      <c r="E65" s="22">
        <v>1000</v>
      </c>
      <c r="F65" s="22">
        <f t="shared" si="1"/>
        <v>1000</v>
      </c>
      <c r="G65" s="43"/>
      <c r="IS65" s="44"/>
      <c r="IT65" s="44"/>
      <c r="IU65" s="44"/>
      <c r="IV65" s="44"/>
    </row>
    <row r="66" s="1" customFormat="1" ht="24" customHeight="1" spans="1:256">
      <c r="A66" s="25">
        <v>64</v>
      </c>
      <c r="B66" s="15" t="s">
        <v>68</v>
      </c>
      <c r="C66" s="32" t="s">
        <v>76</v>
      </c>
      <c r="D66" s="15">
        <v>1</v>
      </c>
      <c r="E66" s="22">
        <v>1000</v>
      </c>
      <c r="F66" s="22">
        <f t="shared" si="1"/>
        <v>1000</v>
      </c>
      <c r="G66" s="43"/>
      <c r="IS66" s="44"/>
      <c r="IT66" s="44"/>
      <c r="IU66" s="44"/>
      <c r="IV66" s="44"/>
    </row>
    <row r="67" s="1" customFormat="1" ht="24" customHeight="1" spans="1:256">
      <c r="A67" s="25">
        <v>65</v>
      </c>
      <c r="B67" s="15" t="s">
        <v>68</v>
      </c>
      <c r="C67" s="42" t="s">
        <v>77</v>
      </c>
      <c r="D67" s="15">
        <v>1</v>
      </c>
      <c r="E67" s="22">
        <v>1000</v>
      </c>
      <c r="F67" s="22">
        <f t="shared" si="1"/>
        <v>1000</v>
      </c>
      <c r="G67" s="43"/>
      <c r="IS67" s="44"/>
      <c r="IT67" s="44"/>
      <c r="IU67" s="44"/>
      <c r="IV67" s="44"/>
    </row>
    <row r="68" s="1" customFormat="1" ht="24" customHeight="1" spans="1:256">
      <c r="A68" s="25">
        <v>66</v>
      </c>
      <c r="B68" s="15" t="s">
        <v>68</v>
      </c>
      <c r="C68" s="42" t="s">
        <v>78</v>
      </c>
      <c r="D68" s="15">
        <v>1</v>
      </c>
      <c r="E68" s="22">
        <v>1000</v>
      </c>
      <c r="F68" s="22">
        <f t="shared" si="1"/>
        <v>1000</v>
      </c>
      <c r="G68" s="43"/>
      <c r="IS68" s="44"/>
      <c r="IT68" s="44"/>
      <c r="IU68" s="44"/>
      <c r="IV68" s="44"/>
    </row>
    <row r="69" s="1" customFormat="1" ht="24" customHeight="1" spans="1:256">
      <c r="A69" s="25">
        <v>67</v>
      </c>
      <c r="B69" s="15" t="s">
        <v>79</v>
      </c>
      <c r="C69" s="15" t="s">
        <v>80</v>
      </c>
      <c r="D69" s="15">
        <v>2</v>
      </c>
      <c r="E69" s="22">
        <v>1000</v>
      </c>
      <c r="F69" s="22">
        <f t="shared" ref="F69:F89" si="2">D69*E69</f>
        <v>2000</v>
      </c>
      <c r="G69" s="43"/>
      <c r="IS69" s="44"/>
      <c r="IT69" s="44"/>
      <c r="IU69" s="44"/>
      <c r="IV69" s="44"/>
    </row>
    <row r="70" s="1" customFormat="1" ht="24" customHeight="1" spans="1:256">
      <c r="A70" s="25">
        <v>68</v>
      </c>
      <c r="B70" s="15" t="s">
        <v>79</v>
      </c>
      <c r="C70" s="15" t="s">
        <v>81</v>
      </c>
      <c r="D70" s="15">
        <v>5</v>
      </c>
      <c r="E70" s="22">
        <v>1000</v>
      </c>
      <c r="F70" s="22">
        <f t="shared" si="2"/>
        <v>5000</v>
      </c>
      <c r="G70" s="43"/>
      <c r="IS70" s="44"/>
      <c r="IT70" s="44"/>
      <c r="IU70" s="44"/>
      <c r="IV70" s="44"/>
    </row>
    <row r="71" s="1" customFormat="1" ht="24" customHeight="1" spans="1:256">
      <c r="A71" s="25">
        <v>69</v>
      </c>
      <c r="B71" s="15" t="s">
        <v>79</v>
      </c>
      <c r="C71" s="30" t="s">
        <v>82</v>
      </c>
      <c r="D71" s="15">
        <v>1</v>
      </c>
      <c r="E71" s="22">
        <v>1000</v>
      </c>
      <c r="F71" s="22">
        <f t="shared" si="2"/>
        <v>1000</v>
      </c>
      <c r="G71" s="43"/>
      <c r="IS71" s="44"/>
      <c r="IT71" s="44"/>
      <c r="IU71" s="44"/>
      <c r="IV71" s="44"/>
    </row>
    <row r="72" s="1" customFormat="1" ht="24" customHeight="1" spans="1:256">
      <c r="A72" s="25">
        <v>70</v>
      </c>
      <c r="B72" s="15" t="s">
        <v>83</v>
      </c>
      <c r="C72" s="15" t="s">
        <v>84</v>
      </c>
      <c r="D72" s="15">
        <v>3</v>
      </c>
      <c r="E72" s="22">
        <v>1000</v>
      </c>
      <c r="F72" s="22">
        <f t="shared" si="2"/>
        <v>3000</v>
      </c>
      <c r="G72" s="43"/>
      <c r="IS72" s="44"/>
      <c r="IT72" s="44"/>
      <c r="IU72" s="44"/>
      <c r="IV72" s="44"/>
    </row>
    <row r="73" s="1" customFormat="1" ht="24" customHeight="1" spans="1:256">
      <c r="A73" s="25">
        <v>71</v>
      </c>
      <c r="B73" s="15" t="s">
        <v>83</v>
      </c>
      <c r="C73" s="15" t="s">
        <v>85</v>
      </c>
      <c r="D73" s="15">
        <v>3</v>
      </c>
      <c r="E73" s="22">
        <v>1000</v>
      </c>
      <c r="F73" s="22">
        <f t="shared" si="2"/>
        <v>3000</v>
      </c>
      <c r="G73" s="43"/>
      <c r="IS73" s="44"/>
      <c r="IT73" s="44"/>
      <c r="IU73" s="44"/>
      <c r="IV73" s="44"/>
    </row>
    <row r="74" s="1" customFormat="1" ht="24" customHeight="1" spans="1:256">
      <c r="A74" s="25">
        <v>72</v>
      </c>
      <c r="B74" s="15" t="s">
        <v>83</v>
      </c>
      <c r="C74" s="15" t="s">
        <v>86</v>
      </c>
      <c r="D74" s="15">
        <v>1</v>
      </c>
      <c r="E74" s="22">
        <v>1000</v>
      </c>
      <c r="F74" s="22">
        <f t="shared" si="2"/>
        <v>1000</v>
      </c>
      <c r="G74" s="43"/>
      <c r="IS74" s="44"/>
      <c r="IT74" s="44"/>
      <c r="IU74" s="44"/>
      <c r="IV74" s="44"/>
    </row>
    <row r="75" s="1" customFormat="1" ht="24" customHeight="1" spans="1:256">
      <c r="A75" s="25">
        <v>73</v>
      </c>
      <c r="B75" s="15" t="s">
        <v>83</v>
      </c>
      <c r="C75" s="15" t="s">
        <v>87</v>
      </c>
      <c r="D75" s="15">
        <v>1</v>
      </c>
      <c r="E75" s="22">
        <v>1000</v>
      </c>
      <c r="F75" s="22">
        <f t="shared" si="2"/>
        <v>1000</v>
      </c>
      <c r="G75" s="43"/>
      <c r="IS75" s="44"/>
      <c r="IT75" s="44"/>
      <c r="IU75" s="44"/>
      <c r="IV75" s="44"/>
    </row>
    <row r="76" s="1" customFormat="1" ht="24" customHeight="1" spans="1:256">
      <c r="A76" s="25">
        <v>74</v>
      </c>
      <c r="B76" s="15" t="s">
        <v>83</v>
      </c>
      <c r="C76" s="15" t="s">
        <v>88</v>
      </c>
      <c r="D76" s="15">
        <v>1</v>
      </c>
      <c r="E76" s="22">
        <v>1000</v>
      </c>
      <c r="F76" s="22">
        <f t="shared" si="2"/>
        <v>1000</v>
      </c>
      <c r="G76" s="43"/>
      <c r="IS76" s="44"/>
      <c r="IT76" s="44"/>
      <c r="IU76" s="44"/>
      <c r="IV76" s="44"/>
    </row>
    <row r="77" s="1" customFormat="1" ht="24" customHeight="1" spans="1:256">
      <c r="A77" s="25">
        <v>75</v>
      </c>
      <c r="B77" s="15" t="s">
        <v>83</v>
      </c>
      <c r="C77" s="15" t="s">
        <v>89</v>
      </c>
      <c r="D77" s="15">
        <v>1</v>
      </c>
      <c r="E77" s="22">
        <v>1000</v>
      </c>
      <c r="F77" s="22">
        <f t="shared" si="2"/>
        <v>1000</v>
      </c>
      <c r="G77" s="43"/>
      <c r="IS77" s="44"/>
      <c r="IT77" s="44"/>
      <c r="IU77" s="44"/>
      <c r="IV77" s="44"/>
    </row>
    <row r="78" s="1" customFormat="1" ht="24" customHeight="1" spans="1:256">
      <c r="A78" s="25">
        <v>76</v>
      </c>
      <c r="B78" s="15" t="s">
        <v>83</v>
      </c>
      <c r="C78" s="15" t="s">
        <v>90</v>
      </c>
      <c r="D78" s="15">
        <v>1</v>
      </c>
      <c r="E78" s="22">
        <v>1000</v>
      </c>
      <c r="F78" s="22">
        <f t="shared" si="2"/>
        <v>1000</v>
      </c>
      <c r="G78" s="43"/>
      <c r="IS78" s="44"/>
      <c r="IT78" s="44"/>
      <c r="IU78" s="44"/>
      <c r="IV78" s="44"/>
    </row>
    <row r="79" s="1" customFormat="1" ht="24" customHeight="1" spans="1:256">
      <c r="A79" s="25">
        <v>77</v>
      </c>
      <c r="B79" s="15" t="s">
        <v>83</v>
      </c>
      <c r="C79" s="15" t="s">
        <v>91</v>
      </c>
      <c r="D79" s="15">
        <v>1</v>
      </c>
      <c r="E79" s="22">
        <v>1000</v>
      </c>
      <c r="F79" s="22">
        <f t="shared" si="2"/>
        <v>1000</v>
      </c>
      <c r="G79" s="43"/>
      <c r="IS79" s="44"/>
      <c r="IT79" s="44"/>
      <c r="IU79" s="44"/>
      <c r="IV79" s="44"/>
    </row>
    <row r="80" s="1" customFormat="1" ht="24" customHeight="1" spans="1:256">
      <c r="A80" s="25">
        <v>78</v>
      </c>
      <c r="B80" s="15" t="s">
        <v>83</v>
      </c>
      <c r="C80" s="15" t="s">
        <v>92</v>
      </c>
      <c r="D80" s="15">
        <v>1</v>
      </c>
      <c r="E80" s="22">
        <v>1000</v>
      </c>
      <c r="F80" s="22">
        <f t="shared" si="2"/>
        <v>1000</v>
      </c>
      <c r="G80" s="43"/>
      <c r="IS80" s="44"/>
      <c r="IT80" s="44"/>
      <c r="IU80" s="44"/>
      <c r="IV80" s="44"/>
    </row>
    <row r="81" s="1" customFormat="1" ht="24" customHeight="1" spans="1:256">
      <c r="A81" s="25">
        <v>79</v>
      </c>
      <c r="B81" s="15" t="s">
        <v>83</v>
      </c>
      <c r="C81" s="15" t="s">
        <v>93</v>
      </c>
      <c r="D81" s="15">
        <v>3</v>
      </c>
      <c r="E81" s="22">
        <v>1000</v>
      </c>
      <c r="F81" s="22">
        <f t="shared" si="2"/>
        <v>3000</v>
      </c>
      <c r="G81" s="43"/>
      <c r="IS81" s="44"/>
      <c r="IT81" s="44"/>
      <c r="IU81" s="44"/>
      <c r="IV81" s="44"/>
    </row>
    <row r="82" s="1" customFormat="1" ht="24" customHeight="1" spans="1:256">
      <c r="A82" s="25">
        <v>80</v>
      </c>
      <c r="B82" s="15" t="s">
        <v>83</v>
      </c>
      <c r="C82" s="15" t="s">
        <v>94</v>
      </c>
      <c r="D82" s="15">
        <v>1</v>
      </c>
      <c r="E82" s="22">
        <v>1000</v>
      </c>
      <c r="F82" s="22">
        <f t="shared" si="2"/>
        <v>1000</v>
      </c>
      <c r="G82" s="43"/>
      <c r="IS82" s="44"/>
      <c r="IT82" s="44"/>
      <c r="IU82" s="44"/>
      <c r="IV82" s="44"/>
    </row>
    <row r="83" s="1" customFormat="1" ht="24" customHeight="1" spans="1:256">
      <c r="A83" s="25">
        <v>81</v>
      </c>
      <c r="B83" s="15" t="s">
        <v>83</v>
      </c>
      <c r="C83" s="15" t="s">
        <v>95</v>
      </c>
      <c r="D83" s="15">
        <v>1</v>
      </c>
      <c r="E83" s="22">
        <v>1000</v>
      </c>
      <c r="F83" s="22">
        <f t="shared" si="2"/>
        <v>1000</v>
      </c>
      <c r="G83" s="43"/>
      <c r="IS83" s="44"/>
      <c r="IT83" s="44"/>
      <c r="IU83" s="44"/>
      <c r="IV83" s="44"/>
    </row>
    <row r="84" s="1" customFormat="1" ht="24" customHeight="1" spans="1:256">
      <c r="A84" s="25">
        <v>82</v>
      </c>
      <c r="B84" s="15" t="s">
        <v>83</v>
      </c>
      <c r="C84" s="15" t="s">
        <v>96</v>
      </c>
      <c r="D84" s="15">
        <v>1</v>
      </c>
      <c r="E84" s="22">
        <v>1000</v>
      </c>
      <c r="F84" s="22">
        <f t="shared" si="2"/>
        <v>1000</v>
      </c>
      <c r="G84" s="43"/>
      <c r="IS84" s="44"/>
      <c r="IT84" s="44"/>
      <c r="IU84" s="44"/>
      <c r="IV84" s="44"/>
    </row>
    <row r="85" s="1" customFormat="1" ht="24" customHeight="1" spans="1:256">
      <c r="A85" s="25">
        <v>83</v>
      </c>
      <c r="B85" s="15" t="s">
        <v>83</v>
      </c>
      <c r="C85" s="15" t="s">
        <v>97</v>
      </c>
      <c r="D85" s="15">
        <v>2</v>
      </c>
      <c r="E85" s="22">
        <v>1000</v>
      </c>
      <c r="F85" s="22">
        <f t="shared" si="2"/>
        <v>2000</v>
      </c>
      <c r="G85" s="43"/>
      <c r="IS85" s="44"/>
      <c r="IT85" s="44"/>
      <c r="IU85" s="44"/>
      <c r="IV85" s="44"/>
    </row>
    <row r="86" s="1" customFormat="1" ht="24" customHeight="1" spans="1:256">
      <c r="A86" s="25">
        <v>84</v>
      </c>
      <c r="B86" s="15" t="s">
        <v>83</v>
      </c>
      <c r="C86" s="15" t="s">
        <v>98</v>
      </c>
      <c r="D86" s="15">
        <v>1</v>
      </c>
      <c r="E86" s="22">
        <v>1000</v>
      </c>
      <c r="F86" s="22">
        <f t="shared" si="2"/>
        <v>1000</v>
      </c>
      <c r="G86" s="43"/>
      <c r="IS86" s="44"/>
      <c r="IT86" s="44"/>
      <c r="IU86" s="44"/>
      <c r="IV86" s="44"/>
    </row>
    <row r="87" s="1" customFormat="1" ht="24" customHeight="1" spans="1:256">
      <c r="A87" s="25">
        <v>85</v>
      </c>
      <c r="B87" s="15" t="s">
        <v>83</v>
      </c>
      <c r="C87" s="15" t="s">
        <v>99</v>
      </c>
      <c r="D87" s="15">
        <v>1</v>
      </c>
      <c r="E87" s="22">
        <v>1000</v>
      </c>
      <c r="F87" s="22">
        <f t="shared" si="2"/>
        <v>1000</v>
      </c>
      <c r="G87" s="43"/>
      <c r="IS87" s="44"/>
      <c r="IT87" s="44"/>
      <c r="IU87" s="44"/>
      <c r="IV87" s="44"/>
    </row>
    <row r="88" s="1" customFormat="1" ht="24" customHeight="1" spans="1:256">
      <c r="A88" s="25">
        <v>86</v>
      </c>
      <c r="B88" s="15" t="s">
        <v>83</v>
      </c>
      <c r="C88" s="15" t="s">
        <v>100</v>
      </c>
      <c r="D88" s="15">
        <v>1</v>
      </c>
      <c r="E88" s="22">
        <v>1000</v>
      </c>
      <c r="F88" s="22">
        <f t="shared" si="2"/>
        <v>1000</v>
      </c>
      <c r="G88" s="43"/>
      <c r="IS88" s="44"/>
      <c r="IT88" s="44"/>
      <c r="IU88" s="44"/>
      <c r="IV88" s="44"/>
    </row>
    <row r="89" s="1" customFormat="1" ht="24" customHeight="1" spans="1:256">
      <c r="A89" s="25">
        <v>87</v>
      </c>
      <c r="B89" s="15" t="s">
        <v>83</v>
      </c>
      <c r="C89" s="15" t="s">
        <v>101</v>
      </c>
      <c r="D89" s="15">
        <v>2</v>
      </c>
      <c r="E89" s="22">
        <v>1000</v>
      </c>
      <c r="F89" s="22">
        <f t="shared" si="2"/>
        <v>2000</v>
      </c>
      <c r="G89" s="43"/>
      <c r="IS89" s="44"/>
      <c r="IT89" s="44"/>
      <c r="IU89" s="44"/>
      <c r="IV89" s="44"/>
    </row>
    <row r="90" s="1" customFormat="1" ht="24" customHeight="1" spans="1:256">
      <c r="A90" s="37" t="s">
        <v>102</v>
      </c>
      <c r="B90" s="38"/>
      <c r="C90" s="39"/>
      <c r="D90" s="15">
        <f>SUM(D3:D89)</f>
        <v>134</v>
      </c>
      <c r="E90" s="15"/>
      <c r="F90" s="15">
        <f>SUM(F3:F89)</f>
        <v>134000</v>
      </c>
      <c r="G90" s="15"/>
    </row>
    <row r="91" s="1" customFormat="1" ht="21" customHeight="1" spans="1:256">
      <c r="A91" s="40"/>
      <c r="B91" s="40"/>
      <c r="C91" s="40"/>
      <c r="D91" s="40"/>
      <c r="E91" s="40"/>
      <c r="F91" s="40"/>
      <c r="G91" s="40"/>
    </row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</sheetData>
  <mergeCells count="3">
    <mergeCell ref="A1:G1"/>
    <mergeCell ref="A90:C90"/>
    <mergeCell ref="A91:G91"/>
  </mergeCells>
  <conditionalFormatting sqref="C25">
    <cfRule type="duplicateValues" dxfId="0" priority="8"/>
  </conditionalFormatting>
  <conditionalFormatting sqref="C57">
    <cfRule type="duplicateValues" dxfId="0" priority="7"/>
  </conditionalFormatting>
  <conditionalFormatting sqref="C74">
    <cfRule type="duplicateValues" dxfId="1" priority="5"/>
  </conditionalFormatting>
  <conditionalFormatting sqref="C77">
    <cfRule type="duplicateValues" dxfId="1" priority="3"/>
  </conditionalFormatting>
  <conditionalFormatting sqref="C80">
    <cfRule type="duplicateValues" dxfId="1" priority="2"/>
    <cfRule type="duplicateValues" dxfId="1" priority="1"/>
  </conditionalFormatting>
  <conditionalFormatting sqref="C89">
    <cfRule type="duplicateValues" dxfId="1" priority="4"/>
  </conditionalFormatting>
  <conditionalFormatting sqref="C72:C73 C75:C76 C78:C79 C81:C88">
    <cfRule type="duplicateValues" dxfId="1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6"/>
  <sheetViews>
    <sheetView topLeftCell="A46" workbookViewId="0">
      <selection activeCell="K67" sqref="K67"/>
    </sheetView>
  </sheetViews>
  <sheetFormatPr defaultColWidth="9" defaultRowHeight="14.25"/>
  <cols>
    <col min="1" max="1" width="8.625" style="1" customWidth="1"/>
    <col min="2" max="3" width="14.5" style="1" customWidth="1"/>
    <col min="4" max="4" width="12.25" style="1" customWidth="1"/>
    <col min="5" max="5" width="10.75" style="1" customWidth="1"/>
    <col min="6" max="6" width="14.5" style="1" customWidth="1"/>
    <col min="7" max="7" width="11" style="1" customWidth="1"/>
    <col min="8" max="253" width="9" style="1"/>
    <col min="254" max="16384" width="9" style="20"/>
  </cols>
  <sheetData>
    <row r="1" s="1" customFormat="1" ht="32.1" customHeight="1" spans="1:256">
      <c r="A1" s="21" t="s">
        <v>103</v>
      </c>
      <c r="B1" s="21"/>
      <c r="C1" s="21"/>
      <c r="D1" s="21"/>
      <c r="E1" s="21"/>
      <c r="F1" s="21"/>
      <c r="G1" s="21"/>
    </row>
    <row r="2" s="1" customFormat="1" ht="30" customHeight="1" spans="1:25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1" customFormat="1" ht="30" customHeight="1" spans="1:256">
      <c r="A3" s="22">
        <v>1</v>
      </c>
      <c r="B3" s="23" t="s">
        <v>8</v>
      </c>
      <c r="C3" s="24" t="s">
        <v>104</v>
      </c>
      <c r="D3" s="25">
        <v>1</v>
      </c>
      <c r="E3" s="22">
        <v>1000</v>
      </c>
      <c r="F3" s="26">
        <f>E3*D3</f>
        <v>1000</v>
      </c>
      <c r="G3" s="27"/>
      <c r="IT3" s="20"/>
      <c r="IU3" s="20"/>
      <c r="IV3" s="20"/>
    </row>
    <row r="4" s="1" customFormat="1" ht="30" customHeight="1" spans="1:256">
      <c r="A4" s="22">
        <v>2</v>
      </c>
      <c r="B4" s="23" t="s">
        <v>8</v>
      </c>
      <c r="C4" s="28" t="s">
        <v>105</v>
      </c>
      <c r="D4" s="15">
        <v>2</v>
      </c>
      <c r="E4" s="22">
        <v>1000</v>
      </c>
      <c r="F4" s="26">
        <f t="shared" ref="F4:F35" si="0">E4*D4</f>
        <v>2000</v>
      </c>
      <c r="G4" s="27"/>
      <c r="IT4" s="20"/>
      <c r="IU4" s="20"/>
      <c r="IV4" s="20"/>
    </row>
    <row r="5" s="1" customFormat="1" ht="44" customHeight="1" spans="1:256">
      <c r="A5" s="22">
        <v>3</v>
      </c>
      <c r="B5" s="23" t="s">
        <v>8</v>
      </c>
      <c r="C5" s="28" t="s">
        <v>106</v>
      </c>
      <c r="D5" s="15">
        <v>1</v>
      </c>
      <c r="E5" s="22">
        <v>1000</v>
      </c>
      <c r="F5" s="26">
        <f t="shared" si="0"/>
        <v>1000</v>
      </c>
      <c r="G5" s="27"/>
      <c r="IT5" s="20"/>
      <c r="IU5" s="20"/>
      <c r="IV5" s="20"/>
    </row>
    <row r="6" s="1" customFormat="1" ht="38" customHeight="1" spans="1:256">
      <c r="A6" s="22">
        <v>4</v>
      </c>
      <c r="B6" s="23" t="s">
        <v>8</v>
      </c>
      <c r="C6" s="28" t="s">
        <v>107</v>
      </c>
      <c r="D6" s="15">
        <v>2</v>
      </c>
      <c r="E6" s="22">
        <v>1000</v>
      </c>
      <c r="F6" s="26">
        <f t="shared" si="0"/>
        <v>2000</v>
      </c>
      <c r="G6" s="27"/>
      <c r="IT6" s="20"/>
      <c r="IU6" s="20"/>
      <c r="IV6" s="20"/>
    </row>
    <row r="7" s="1" customFormat="1" ht="34" customHeight="1" spans="1:256">
      <c r="A7" s="22">
        <v>5</v>
      </c>
      <c r="B7" s="23" t="s">
        <v>8</v>
      </c>
      <c r="C7" s="28" t="s">
        <v>108</v>
      </c>
      <c r="D7" s="15">
        <v>5</v>
      </c>
      <c r="E7" s="22">
        <v>1000</v>
      </c>
      <c r="F7" s="26">
        <f t="shared" si="0"/>
        <v>5000</v>
      </c>
      <c r="G7" s="27"/>
      <c r="IT7" s="20"/>
      <c r="IU7" s="20"/>
      <c r="IV7" s="20"/>
    </row>
    <row r="8" s="1" customFormat="1" ht="30" customHeight="1" spans="1:256">
      <c r="A8" s="22">
        <v>6</v>
      </c>
      <c r="B8" s="23" t="s">
        <v>8</v>
      </c>
      <c r="C8" s="28" t="s">
        <v>109</v>
      </c>
      <c r="D8" s="22">
        <v>1</v>
      </c>
      <c r="E8" s="22">
        <v>1000</v>
      </c>
      <c r="F8" s="26">
        <f t="shared" si="0"/>
        <v>1000</v>
      </c>
      <c r="G8" s="27"/>
      <c r="IT8" s="20"/>
      <c r="IU8" s="20"/>
      <c r="IV8" s="20"/>
    </row>
    <row r="9" s="1" customFormat="1" ht="30" customHeight="1" spans="1:256">
      <c r="A9" s="22">
        <v>7</v>
      </c>
      <c r="B9" s="23" t="s">
        <v>8</v>
      </c>
      <c r="C9" s="28" t="s">
        <v>110</v>
      </c>
      <c r="D9" s="22">
        <v>1</v>
      </c>
      <c r="E9" s="22">
        <v>1000</v>
      </c>
      <c r="F9" s="26">
        <f t="shared" si="0"/>
        <v>1000</v>
      </c>
      <c r="G9" s="27"/>
      <c r="IT9" s="20"/>
      <c r="IU9" s="20"/>
      <c r="IV9" s="20"/>
    </row>
    <row r="10" s="1" customFormat="1" ht="30" customHeight="1" spans="1:256">
      <c r="A10" s="22">
        <v>8</v>
      </c>
      <c r="B10" s="23" t="s">
        <v>8</v>
      </c>
      <c r="C10" s="29" t="s">
        <v>111</v>
      </c>
      <c r="D10" s="22">
        <v>1</v>
      </c>
      <c r="E10" s="22">
        <v>1000</v>
      </c>
      <c r="F10" s="26">
        <f t="shared" si="0"/>
        <v>1000</v>
      </c>
      <c r="G10" s="27"/>
      <c r="IT10" s="20"/>
      <c r="IU10" s="20"/>
      <c r="IV10" s="20"/>
    </row>
    <row r="11" s="1" customFormat="1" ht="30" customHeight="1" spans="1:256">
      <c r="A11" s="22">
        <v>9</v>
      </c>
      <c r="B11" s="15" t="s">
        <v>18</v>
      </c>
      <c r="C11" s="15" t="s">
        <v>112</v>
      </c>
      <c r="D11" s="15">
        <v>3</v>
      </c>
      <c r="E11" s="22">
        <v>1000</v>
      </c>
      <c r="F11" s="26">
        <f t="shared" si="0"/>
        <v>3000</v>
      </c>
      <c r="G11" s="27"/>
      <c r="IT11" s="20"/>
      <c r="IU11" s="20"/>
      <c r="IV11" s="20"/>
    </row>
    <row r="12" s="1" customFormat="1" ht="24" customHeight="1" spans="1:256">
      <c r="A12" s="22">
        <v>10</v>
      </c>
      <c r="B12" s="15" t="s">
        <v>18</v>
      </c>
      <c r="C12" s="15" t="s">
        <v>113</v>
      </c>
      <c r="D12" s="15">
        <v>1</v>
      </c>
      <c r="E12" s="22">
        <v>1000</v>
      </c>
      <c r="F12" s="26">
        <f t="shared" si="0"/>
        <v>1000</v>
      </c>
      <c r="G12" s="27"/>
      <c r="IT12" s="20"/>
      <c r="IU12" s="20"/>
      <c r="IV12" s="20"/>
    </row>
    <row r="13" s="1" customFormat="1" ht="24" customHeight="1" spans="1:256">
      <c r="A13" s="22">
        <v>11</v>
      </c>
      <c r="B13" s="15" t="s">
        <v>18</v>
      </c>
      <c r="C13" s="30" t="s">
        <v>114</v>
      </c>
      <c r="D13" s="15">
        <v>2</v>
      </c>
      <c r="E13" s="22">
        <v>1000</v>
      </c>
      <c r="F13" s="26">
        <f t="shared" si="0"/>
        <v>2000</v>
      </c>
      <c r="G13" s="27"/>
      <c r="IT13" s="20"/>
      <c r="IU13" s="20"/>
      <c r="IV13" s="20"/>
    </row>
    <row r="14" s="1" customFormat="1" ht="56" customHeight="1" spans="1:256">
      <c r="A14" s="22">
        <v>12</v>
      </c>
      <c r="B14" s="15" t="s">
        <v>18</v>
      </c>
      <c r="C14" s="30" t="s">
        <v>115</v>
      </c>
      <c r="D14" s="15">
        <v>2</v>
      </c>
      <c r="E14" s="22">
        <v>1000</v>
      </c>
      <c r="F14" s="26">
        <f t="shared" si="0"/>
        <v>2000</v>
      </c>
      <c r="G14" s="27"/>
      <c r="IT14" s="20"/>
      <c r="IU14" s="20"/>
      <c r="IV14" s="20"/>
    </row>
    <row r="15" s="1" customFormat="1" ht="24" customHeight="1" spans="1:256">
      <c r="A15" s="22">
        <v>13</v>
      </c>
      <c r="B15" s="15" t="s">
        <v>26</v>
      </c>
      <c r="C15" s="30" t="s">
        <v>116</v>
      </c>
      <c r="D15" s="15">
        <v>1</v>
      </c>
      <c r="E15" s="22">
        <v>1000</v>
      </c>
      <c r="F15" s="26">
        <f t="shared" si="0"/>
        <v>1000</v>
      </c>
      <c r="G15" s="27"/>
      <c r="IT15" s="20"/>
      <c r="IU15" s="20"/>
      <c r="IV15" s="20"/>
    </row>
    <row r="16" s="1" customFormat="1" ht="24" customHeight="1" spans="1:256">
      <c r="A16" s="22">
        <v>14</v>
      </c>
      <c r="B16" s="15" t="s">
        <v>26</v>
      </c>
      <c r="C16" s="15" t="s">
        <v>117</v>
      </c>
      <c r="D16" s="15">
        <v>1</v>
      </c>
      <c r="E16" s="22">
        <v>1000</v>
      </c>
      <c r="F16" s="26">
        <f t="shared" si="0"/>
        <v>1000</v>
      </c>
      <c r="G16" s="27"/>
      <c r="IT16" s="20"/>
      <c r="IU16" s="20"/>
      <c r="IV16" s="20"/>
    </row>
    <row r="17" s="1" customFormat="1" ht="24" customHeight="1" spans="1:256">
      <c r="A17" s="22">
        <v>15</v>
      </c>
      <c r="B17" s="15" t="s">
        <v>26</v>
      </c>
      <c r="C17" s="15" t="s">
        <v>118</v>
      </c>
      <c r="D17" s="15">
        <v>5</v>
      </c>
      <c r="E17" s="22">
        <v>1000</v>
      </c>
      <c r="F17" s="26">
        <f t="shared" si="0"/>
        <v>5000</v>
      </c>
      <c r="G17" s="27"/>
      <c r="IT17" s="20"/>
      <c r="IU17" s="20"/>
      <c r="IV17" s="20"/>
    </row>
    <row r="18" s="1" customFormat="1" ht="24" customHeight="1" spans="1:256">
      <c r="A18" s="22">
        <v>16</v>
      </c>
      <c r="B18" s="15" t="s">
        <v>26</v>
      </c>
      <c r="C18" s="15" t="s">
        <v>119</v>
      </c>
      <c r="D18" s="15">
        <v>5</v>
      </c>
      <c r="E18" s="22">
        <v>1000</v>
      </c>
      <c r="F18" s="26">
        <f t="shared" si="0"/>
        <v>5000</v>
      </c>
      <c r="G18" s="27"/>
      <c r="IT18" s="20"/>
      <c r="IU18" s="20"/>
      <c r="IV18" s="20"/>
    </row>
    <row r="19" s="1" customFormat="1" ht="24" customHeight="1" spans="1:256">
      <c r="A19" s="22">
        <v>17</v>
      </c>
      <c r="B19" s="15" t="s">
        <v>26</v>
      </c>
      <c r="C19" s="15" t="s">
        <v>120</v>
      </c>
      <c r="D19" s="15">
        <v>5</v>
      </c>
      <c r="E19" s="22">
        <v>1000</v>
      </c>
      <c r="F19" s="26">
        <f t="shared" si="0"/>
        <v>5000</v>
      </c>
      <c r="G19" s="27"/>
      <c r="IT19" s="20"/>
      <c r="IU19" s="20"/>
      <c r="IV19" s="20"/>
    </row>
    <row r="20" s="1" customFormat="1" ht="24" customHeight="1" spans="1:256">
      <c r="A20" s="22">
        <v>18</v>
      </c>
      <c r="B20" s="15" t="s">
        <v>26</v>
      </c>
      <c r="C20" s="15" t="s">
        <v>121</v>
      </c>
      <c r="D20" s="15">
        <v>5</v>
      </c>
      <c r="E20" s="22">
        <v>1000</v>
      </c>
      <c r="F20" s="26">
        <f t="shared" si="0"/>
        <v>5000</v>
      </c>
      <c r="G20" s="27"/>
      <c r="IT20" s="20"/>
      <c r="IU20" s="20"/>
      <c r="IV20" s="20"/>
    </row>
    <row r="21" s="1" customFormat="1" ht="24" customHeight="1" spans="1:256">
      <c r="A21" s="22">
        <v>19</v>
      </c>
      <c r="B21" s="15" t="s">
        <v>26</v>
      </c>
      <c r="C21" s="15" t="s">
        <v>122</v>
      </c>
      <c r="D21" s="15">
        <v>2</v>
      </c>
      <c r="E21" s="22">
        <v>1000</v>
      </c>
      <c r="F21" s="26">
        <f t="shared" si="0"/>
        <v>2000</v>
      </c>
      <c r="G21" s="27"/>
      <c r="IT21" s="20"/>
      <c r="IU21" s="20"/>
      <c r="IV21" s="20"/>
    </row>
    <row r="22" s="1" customFormat="1" ht="24" customHeight="1" spans="1:256">
      <c r="A22" s="22">
        <v>20</v>
      </c>
      <c r="B22" s="15" t="s">
        <v>26</v>
      </c>
      <c r="C22" s="15" t="s">
        <v>123</v>
      </c>
      <c r="D22" s="15">
        <v>5</v>
      </c>
      <c r="E22" s="22">
        <v>1000</v>
      </c>
      <c r="F22" s="26">
        <f t="shared" si="0"/>
        <v>5000</v>
      </c>
      <c r="G22" s="27"/>
      <c r="IT22" s="20"/>
      <c r="IU22" s="20"/>
      <c r="IV22" s="20"/>
    </row>
    <row r="23" s="1" customFormat="1" ht="24" customHeight="1" spans="1:256">
      <c r="A23" s="22">
        <v>21</v>
      </c>
      <c r="B23" s="15" t="s">
        <v>26</v>
      </c>
      <c r="C23" s="15" t="s">
        <v>124</v>
      </c>
      <c r="D23" s="15">
        <v>1</v>
      </c>
      <c r="E23" s="22">
        <v>1000</v>
      </c>
      <c r="F23" s="26">
        <f t="shared" si="0"/>
        <v>1000</v>
      </c>
      <c r="G23" s="27"/>
      <c r="IT23" s="20"/>
      <c r="IU23" s="20"/>
      <c r="IV23" s="20"/>
    </row>
    <row r="24" s="1" customFormat="1" ht="24" customHeight="1" spans="1:256">
      <c r="A24" s="22">
        <v>22</v>
      </c>
      <c r="B24" s="15" t="s">
        <v>26</v>
      </c>
      <c r="C24" s="15" t="s">
        <v>125</v>
      </c>
      <c r="D24" s="15">
        <v>4</v>
      </c>
      <c r="E24" s="22">
        <v>1000</v>
      </c>
      <c r="F24" s="26">
        <f t="shared" si="0"/>
        <v>4000</v>
      </c>
      <c r="G24" s="27"/>
      <c r="IT24" s="20"/>
      <c r="IU24" s="20"/>
      <c r="IV24" s="20"/>
    </row>
    <row r="25" s="1" customFormat="1" ht="24" customHeight="1" spans="1:256">
      <c r="A25" s="22">
        <v>23</v>
      </c>
      <c r="B25" s="15" t="s">
        <v>26</v>
      </c>
      <c r="C25" s="15" t="s">
        <v>126</v>
      </c>
      <c r="D25" s="15">
        <v>2</v>
      </c>
      <c r="E25" s="22">
        <v>1000</v>
      </c>
      <c r="F25" s="26">
        <f t="shared" si="0"/>
        <v>2000</v>
      </c>
      <c r="G25" s="27"/>
      <c r="IT25" s="20"/>
      <c r="IU25" s="20"/>
      <c r="IV25" s="20"/>
    </row>
    <row r="26" s="1" customFormat="1" ht="24" customHeight="1" spans="1:256">
      <c r="A26" s="22">
        <v>24</v>
      </c>
      <c r="B26" s="15" t="s">
        <v>26</v>
      </c>
      <c r="C26" s="15" t="s">
        <v>127</v>
      </c>
      <c r="D26" s="15">
        <v>6</v>
      </c>
      <c r="E26" s="22">
        <v>1000</v>
      </c>
      <c r="F26" s="26">
        <f t="shared" si="0"/>
        <v>6000</v>
      </c>
      <c r="G26" s="27"/>
      <c r="IT26" s="20"/>
      <c r="IU26" s="20"/>
      <c r="IV26" s="20"/>
    </row>
    <row r="27" s="1" customFormat="1" ht="24" customHeight="1" spans="1:256">
      <c r="A27" s="22">
        <v>25</v>
      </c>
      <c r="B27" s="15" t="s">
        <v>26</v>
      </c>
      <c r="C27" s="15" t="s">
        <v>128</v>
      </c>
      <c r="D27" s="15">
        <v>1</v>
      </c>
      <c r="E27" s="22">
        <v>1000</v>
      </c>
      <c r="F27" s="26">
        <f t="shared" si="0"/>
        <v>1000</v>
      </c>
      <c r="G27" s="27"/>
      <c r="IT27" s="20"/>
      <c r="IU27" s="20"/>
      <c r="IV27" s="20"/>
    </row>
    <row r="28" s="1" customFormat="1" ht="24" customHeight="1" spans="1:256">
      <c r="A28" s="22">
        <v>26</v>
      </c>
      <c r="B28" s="15" t="s">
        <v>26</v>
      </c>
      <c r="C28" s="15" t="s">
        <v>129</v>
      </c>
      <c r="D28" s="15">
        <v>2</v>
      </c>
      <c r="E28" s="22">
        <v>1000</v>
      </c>
      <c r="F28" s="26">
        <f t="shared" si="0"/>
        <v>2000</v>
      </c>
      <c r="G28" s="27"/>
    </row>
    <row r="29" s="1" customFormat="1" ht="24" customHeight="1" spans="1:256">
      <c r="A29" s="22">
        <v>27</v>
      </c>
      <c r="B29" s="15" t="s">
        <v>26</v>
      </c>
      <c r="C29" s="15" t="s">
        <v>130</v>
      </c>
      <c r="D29" s="15">
        <v>3</v>
      </c>
      <c r="E29" s="22">
        <v>1000</v>
      </c>
      <c r="F29" s="26">
        <f t="shared" si="0"/>
        <v>3000</v>
      </c>
      <c r="G29" s="27"/>
      <c r="IT29" s="20"/>
      <c r="IU29" s="20"/>
      <c r="IV29" s="20"/>
    </row>
    <row r="30" s="1" customFormat="1" ht="24" customHeight="1" spans="1:256">
      <c r="A30" s="22">
        <v>28</v>
      </c>
      <c r="B30" s="15" t="s">
        <v>26</v>
      </c>
      <c r="C30" s="15" t="s">
        <v>131</v>
      </c>
      <c r="D30" s="15">
        <v>1</v>
      </c>
      <c r="E30" s="22">
        <v>1000</v>
      </c>
      <c r="F30" s="26">
        <f t="shared" si="0"/>
        <v>1000</v>
      </c>
      <c r="G30" s="27"/>
      <c r="IT30" s="20"/>
      <c r="IU30" s="20"/>
      <c r="IV30" s="20"/>
    </row>
    <row r="31" s="1" customFormat="1" ht="24" customHeight="1" spans="1:256">
      <c r="A31" s="22">
        <v>29</v>
      </c>
      <c r="B31" s="15" t="s">
        <v>26</v>
      </c>
      <c r="C31" s="15" t="s">
        <v>132</v>
      </c>
      <c r="D31" s="15">
        <v>2</v>
      </c>
      <c r="E31" s="22">
        <v>1000</v>
      </c>
      <c r="F31" s="26">
        <f t="shared" si="0"/>
        <v>2000</v>
      </c>
      <c r="G31" s="27"/>
      <c r="IT31" s="20"/>
      <c r="IU31" s="20"/>
      <c r="IV31" s="20"/>
    </row>
    <row r="32" s="1" customFormat="1" ht="24" customHeight="1" spans="1:256">
      <c r="A32" s="22">
        <v>30</v>
      </c>
      <c r="B32" s="15" t="s">
        <v>26</v>
      </c>
      <c r="C32" s="15" t="s">
        <v>133</v>
      </c>
      <c r="D32" s="15">
        <v>1</v>
      </c>
      <c r="E32" s="22">
        <v>1000</v>
      </c>
      <c r="F32" s="26">
        <f t="shared" si="0"/>
        <v>1000</v>
      </c>
      <c r="G32" s="27"/>
      <c r="IT32" s="20"/>
      <c r="IU32" s="20"/>
      <c r="IV32" s="20"/>
    </row>
    <row r="33" s="1" customFormat="1" ht="24" customHeight="1" spans="1:256">
      <c r="A33" s="22">
        <v>31</v>
      </c>
      <c r="B33" s="15" t="s">
        <v>26</v>
      </c>
      <c r="C33" s="15" t="s">
        <v>134</v>
      </c>
      <c r="D33" s="15">
        <v>2</v>
      </c>
      <c r="E33" s="22">
        <v>1000</v>
      </c>
      <c r="F33" s="26">
        <f t="shared" si="0"/>
        <v>2000</v>
      </c>
      <c r="G33" s="27"/>
      <c r="IT33" s="20"/>
      <c r="IU33" s="20"/>
      <c r="IV33" s="20"/>
    </row>
    <row r="34" s="1" customFormat="1" ht="24" customHeight="1" spans="1:256">
      <c r="A34" s="22">
        <v>32</v>
      </c>
      <c r="B34" s="15" t="s">
        <v>26</v>
      </c>
      <c r="C34" s="15" t="s">
        <v>135</v>
      </c>
      <c r="D34" s="15">
        <v>1</v>
      </c>
      <c r="E34" s="22">
        <v>1000</v>
      </c>
      <c r="F34" s="26">
        <f t="shared" si="0"/>
        <v>1000</v>
      </c>
      <c r="G34" s="27"/>
      <c r="IT34" s="20"/>
      <c r="IU34" s="20"/>
      <c r="IV34" s="20"/>
    </row>
    <row r="35" s="1" customFormat="1" ht="24" customHeight="1" spans="1:256">
      <c r="A35" s="22">
        <v>33</v>
      </c>
      <c r="B35" s="15" t="s">
        <v>26</v>
      </c>
      <c r="C35" s="15" t="s">
        <v>136</v>
      </c>
      <c r="D35" s="15">
        <v>1</v>
      </c>
      <c r="E35" s="22">
        <v>1000</v>
      </c>
      <c r="F35" s="26">
        <f t="shared" si="0"/>
        <v>1000</v>
      </c>
      <c r="G35" s="27"/>
      <c r="IT35" s="20"/>
      <c r="IU35" s="20"/>
      <c r="IV35" s="20"/>
    </row>
    <row r="36" s="1" customFormat="1" ht="52" customHeight="1" spans="1:256">
      <c r="A36" s="22">
        <v>34</v>
      </c>
      <c r="B36" s="15" t="s">
        <v>26</v>
      </c>
      <c r="C36" s="30" t="s">
        <v>137</v>
      </c>
      <c r="D36" s="15">
        <v>3</v>
      </c>
      <c r="E36" s="22">
        <v>1000</v>
      </c>
      <c r="F36" s="26">
        <f t="shared" ref="F36:F78" si="1">E36*D36</f>
        <v>3000</v>
      </c>
      <c r="G36" s="27"/>
      <c r="IT36" s="20"/>
      <c r="IU36" s="20"/>
      <c r="IV36" s="20"/>
    </row>
    <row r="37" s="1" customFormat="1" ht="24" customHeight="1" spans="1:256">
      <c r="A37" s="22">
        <v>35</v>
      </c>
      <c r="B37" s="15" t="s">
        <v>47</v>
      </c>
      <c r="C37" s="31" t="s">
        <v>138</v>
      </c>
      <c r="D37" s="15">
        <v>5</v>
      </c>
      <c r="E37" s="22">
        <v>1000</v>
      </c>
      <c r="F37" s="26">
        <f t="shared" si="1"/>
        <v>5000</v>
      </c>
      <c r="G37" s="27"/>
      <c r="IT37" s="20"/>
      <c r="IU37" s="20"/>
      <c r="IV37" s="20"/>
    </row>
    <row r="38" s="1" customFormat="1" ht="24" customHeight="1" spans="1:256">
      <c r="A38" s="22">
        <v>36</v>
      </c>
      <c r="B38" s="15" t="s">
        <v>47</v>
      </c>
      <c r="C38" s="31" t="s">
        <v>139</v>
      </c>
      <c r="D38" s="15">
        <v>1</v>
      </c>
      <c r="E38" s="22">
        <v>1000</v>
      </c>
      <c r="F38" s="26">
        <f t="shared" si="1"/>
        <v>1000</v>
      </c>
      <c r="G38" s="27"/>
      <c r="IT38" s="20"/>
      <c r="IU38" s="20"/>
      <c r="IV38" s="20"/>
    </row>
    <row r="39" s="1" customFormat="1" ht="24" customHeight="1" spans="1:256">
      <c r="A39" s="22">
        <v>37</v>
      </c>
      <c r="B39" s="15" t="s">
        <v>47</v>
      </c>
      <c r="C39" s="15" t="s">
        <v>140</v>
      </c>
      <c r="D39" s="15">
        <v>5</v>
      </c>
      <c r="E39" s="22">
        <v>1000</v>
      </c>
      <c r="F39" s="26">
        <f t="shared" si="1"/>
        <v>5000</v>
      </c>
      <c r="G39" s="27"/>
      <c r="IT39" s="20"/>
      <c r="IU39" s="20"/>
      <c r="IV39" s="20"/>
    </row>
    <row r="40" s="1" customFormat="1" ht="24" customHeight="1" spans="1:256">
      <c r="A40" s="22">
        <v>38</v>
      </c>
      <c r="B40" s="15" t="s">
        <v>47</v>
      </c>
      <c r="C40" s="15" t="s">
        <v>141</v>
      </c>
      <c r="D40" s="15">
        <v>1</v>
      </c>
      <c r="E40" s="22">
        <v>1000</v>
      </c>
      <c r="F40" s="26">
        <f t="shared" si="1"/>
        <v>1000</v>
      </c>
      <c r="G40" s="27"/>
      <c r="IT40" s="20"/>
      <c r="IU40" s="20"/>
      <c r="IV40" s="20"/>
    </row>
    <row r="41" s="1" customFormat="1" ht="24" customHeight="1" spans="1:256">
      <c r="A41" s="22">
        <v>39</v>
      </c>
      <c r="B41" s="15" t="s">
        <v>47</v>
      </c>
      <c r="C41" s="15" t="s">
        <v>142</v>
      </c>
      <c r="D41" s="15">
        <v>3</v>
      </c>
      <c r="E41" s="22">
        <v>1000</v>
      </c>
      <c r="F41" s="26">
        <f t="shared" si="1"/>
        <v>3000</v>
      </c>
      <c r="G41" s="27"/>
      <c r="IT41" s="20"/>
      <c r="IU41" s="20"/>
      <c r="IV41" s="20"/>
    </row>
    <row r="42" s="1" customFormat="1" ht="24" customHeight="1" spans="1:256">
      <c r="A42" s="22">
        <v>40</v>
      </c>
      <c r="B42" s="15" t="s">
        <v>47</v>
      </c>
      <c r="C42" s="15" t="s">
        <v>143</v>
      </c>
      <c r="D42" s="15">
        <v>1</v>
      </c>
      <c r="E42" s="22">
        <v>1000</v>
      </c>
      <c r="F42" s="26">
        <f t="shared" si="1"/>
        <v>1000</v>
      </c>
      <c r="G42" s="27"/>
      <c r="IT42" s="20"/>
      <c r="IU42" s="20"/>
      <c r="IV42" s="20"/>
    </row>
    <row r="43" s="1" customFormat="1" ht="24" customHeight="1" spans="1:256">
      <c r="A43" s="22">
        <v>41</v>
      </c>
      <c r="B43" s="15" t="s">
        <v>47</v>
      </c>
      <c r="C43" s="15" t="s">
        <v>144</v>
      </c>
      <c r="D43" s="15">
        <v>11</v>
      </c>
      <c r="E43" s="22">
        <v>1000</v>
      </c>
      <c r="F43" s="26">
        <f t="shared" si="1"/>
        <v>11000</v>
      </c>
      <c r="G43" s="27"/>
      <c r="IT43" s="20"/>
      <c r="IU43" s="20"/>
      <c r="IV43" s="20"/>
    </row>
    <row r="44" s="1" customFormat="1" ht="24" customHeight="1" spans="1:256">
      <c r="A44" s="22">
        <v>42</v>
      </c>
      <c r="B44" s="15" t="s">
        <v>47</v>
      </c>
      <c r="C44" s="15" t="s">
        <v>145</v>
      </c>
      <c r="D44" s="15">
        <v>2</v>
      </c>
      <c r="E44" s="22">
        <v>1000</v>
      </c>
      <c r="F44" s="26">
        <f t="shared" si="1"/>
        <v>2000</v>
      </c>
      <c r="G44" s="27"/>
      <c r="IT44" s="20"/>
      <c r="IU44" s="20"/>
      <c r="IV44" s="20"/>
    </row>
    <row r="45" s="1" customFormat="1" ht="24" customHeight="1" spans="1:256">
      <c r="A45" s="22">
        <v>43</v>
      </c>
      <c r="B45" s="15" t="s">
        <v>47</v>
      </c>
      <c r="C45" s="15" t="s">
        <v>146</v>
      </c>
      <c r="D45" s="15">
        <v>1</v>
      </c>
      <c r="E45" s="22">
        <v>1000</v>
      </c>
      <c r="F45" s="26">
        <f t="shared" si="1"/>
        <v>1000</v>
      </c>
      <c r="G45" s="27"/>
      <c r="IT45" s="20"/>
      <c r="IU45" s="20"/>
      <c r="IV45" s="20"/>
    </row>
    <row r="46" s="1" customFormat="1" ht="24" customHeight="1" spans="1:256">
      <c r="A46" s="22">
        <v>44</v>
      </c>
      <c r="B46" s="15" t="s">
        <v>47</v>
      </c>
      <c r="C46" s="15" t="s">
        <v>147</v>
      </c>
      <c r="D46" s="15">
        <v>1</v>
      </c>
      <c r="E46" s="22">
        <v>1000</v>
      </c>
      <c r="F46" s="26">
        <f t="shared" si="1"/>
        <v>1000</v>
      </c>
      <c r="G46" s="27"/>
      <c r="IT46" s="20"/>
      <c r="IU46" s="20"/>
      <c r="IV46" s="20"/>
    </row>
    <row r="47" s="1" customFormat="1" ht="24" customHeight="1" spans="1:256">
      <c r="A47" s="22">
        <v>45</v>
      </c>
      <c r="B47" s="15" t="s">
        <v>47</v>
      </c>
      <c r="C47" s="15" t="s">
        <v>148</v>
      </c>
      <c r="D47" s="15">
        <v>1</v>
      </c>
      <c r="E47" s="22">
        <v>1000</v>
      </c>
      <c r="F47" s="26">
        <f t="shared" si="1"/>
        <v>1000</v>
      </c>
      <c r="G47" s="27"/>
      <c r="IT47" s="20"/>
      <c r="IU47" s="20"/>
      <c r="IV47" s="20"/>
    </row>
    <row r="48" s="1" customFormat="1" ht="24" customHeight="1" spans="1:256">
      <c r="A48" s="22">
        <v>46</v>
      </c>
      <c r="B48" s="15" t="s">
        <v>47</v>
      </c>
      <c r="C48" s="15" t="s">
        <v>149</v>
      </c>
      <c r="D48" s="15">
        <v>1</v>
      </c>
      <c r="E48" s="22">
        <v>1000</v>
      </c>
      <c r="F48" s="26">
        <f t="shared" si="1"/>
        <v>1000</v>
      </c>
      <c r="G48" s="27"/>
      <c r="IT48" s="20"/>
      <c r="IU48" s="20"/>
      <c r="IV48" s="20"/>
    </row>
    <row r="49" s="1" customFormat="1" ht="24" customHeight="1" spans="1:256">
      <c r="A49" s="22">
        <v>47</v>
      </c>
      <c r="B49" s="15" t="s">
        <v>63</v>
      </c>
      <c r="C49" s="15" t="s">
        <v>150</v>
      </c>
      <c r="D49" s="15">
        <v>1</v>
      </c>
      <c r="E49" s="22">
        <v>1000</v>
      </c>
      <c r="F49" s="26">
        <f t="shared" si="1"/>
        <v>1000</v>
      </c>
      <c r="G49" s="27"/>
      <c r="IT49" s="20"/>
      <c r="IU49" s="20"/>
      <c r="IV49" s="20"/>
    </row>
    <row r="50" s="1" customFormat="1" ht="24" customHeight="1" spans="1:256">
      <c r="A50" s="22">
        <v>48</v>
      </c>
      <c r="B50" s="15" t="s">
        <v>63</v>
      </c>
      <c r="C50" s="15" t="s">
        <v>151</v>
      </c>
      <c r="D50" s="15">
        <v>1</v>
      </c>
      <c r="E50" s="22">
        <v>1000</v>
      </c>
      <c r="F50" s="26">
        <f t="shared" si="1"/>
        <v>1000</v>
      </c>
      <c r="G50" s="27"/>
      <c r="IT50" s="20"/>
      <c r="IU50" s="20"/>
      <c r="IV50" s="20"/>
    </row>
    <row r="51" s="1" customFormat="1" ht="24" customHeight="1" spans="1:256">
      <c r="A51" s="22">
        <v>49</v>
      </c>
      <c r="B51" s="15" t="s">
        <v>63</v>
      </c>
      <c r="C51" s="15" t="s">
        <v>152</v>
      </c>
      <c r="D51" s="15">
        <v>2</v>
      </c>
      <c r="E51" s="22">
        <v>1000</v>
      </c>
      <c r="F51" s="26">
        <f t="shared" si="1"/>
        <v>2000</v>
      </c>
      <c r="G51" s="27"/>
      <c r="IT51" s="20"/>
      <c r="IU51" s="20"/>
      <c r="IV51" s="20"/>
    </row>
    <row r="52" s="1" customFormat="1" ht="24" customHeight="1" spans="1:256">
      <c r="A52" s="22">
        <v>50</v>
      </c>
      <c r="B52" s="15" t="s">
        <v>63</v>
      </c>
      <c r="C52" s="15" t="s">
        <v>153</v>
      </c>
      <c r="D52" s="15">
        <v>1</v>
      </c>
      <c r="E52" s="22">
        <v>1000</v>
      </c>
      <c r="F52" s="26">
        <f t="shared" si="1"/>
        <v>1000</v>
      </c>
      <c r="G52" s="27"/>
      <c r="IT52" s="20"/>
      <c r="IU52" s="20"/>
      <c r="IV52" s="20"/>
    </row>
    <row r="53" s="1" customFormat="1" ht="24" customHeight="1" spans="1:256">
      <c r="A53" s="22">
        <v>51</v>
      </c>
      <c r="B53" s="15" t="s">
        <v>68</v>
      </c>
      <c r="C53" s="32" t="s">
        <v>154</v>
      </c>
      <c r="D53" s="15">
        <v>1</v>
      </c>
      <c r="E53" s="22">
        <v>1000</v>
      </c>
      <c r="F53" s="26">
        <f t="shared" si="1"/>
        <v>1000</v>
      </c>
      <c r="G53" s="27"/>
      <c r="IT53" s="20"/>
      <c r="IU53" s="20"/>
      <c r="IV53" s="20"/>
    </row>
    <row r="54" s="1" customFormat="1" ht="59" customHeight="1" spans="1:256">
      <c r="A54" s="22">
        <v>52</v>
      </c>
      <c r="B54" s="15" t="s">
        <v>79</v>
      </c>
      <c r="C54" s="30" t="s">
        <v>155</v>
      </c>
      <c r="D54" s="15">
        <v>6</v>
      </c>
      <c r="E54" s="22">
        <v>1000</v>
      </c>
      <c r="F54" s="26">
        <f t="shared" si="1"/>
        <v>6000</v>
      </c>
      <c r="G54" s="27"/>
      <c r="IT54" s="20"/>
      <c r="IU54" s="20"/>
      <c r="IV54" s="20"/>
    </row>
    <row r="55" s="1" customFormat="1" ht="56" customHeight="1" spans="1:256">
      <c r="A55" s="22">
        <v>53</v>
      </c>
      <c r="B55" s="15" t="s">
        <v>79</v>
      </c>
      <c r="C55" s="30" t="s">
        <v>156</v>
      </c>
      <c r="D55" s="15">
        <v>1</v>
      </c>
      <c r="E55" s="22">
        <v>1000</v>
      </c>
      <c r="F55" s="26">
        <f t="shared" si="1"/>
        <v>1000</v>
      </c>
      <c r="G55" s="27"/>
      <c r="IT55" s="20"/>
      <c r="IU55" s="20"/>
      <c r="IV55" s="20"/>
    </row>
    <row r="56" s="1" customFormat="1" ht="24" customHeight="1" spans="1:256">
      <c r="A56" s="22">
        <v>54</v>
      </c>
      <c r="B56" s="33" t="s">
        <v>83</v>
      </c>
      <c r="C56" s="34" t="s">
        <v>157</v>
      </c>
      <c r="D56" s="15">
        <v>4</v>
      </c>
      <c r="E56" s="22">
        <v>1000</v>
      </c>
      <c r="F56" s="26">
        <f t="shared" si="1"/>
        <v>4000</v>
      </c>
      <c r="G56" s="27"/>
      <c r="IT56" s="20"/>
      <c r="IU56" s="20"/>
      <c r="IV56" s="20"/>
    </row>
    <row r="57" s="1" customFormat="1" ht="24" customHeight="1" spans="1:256">
      <c r="A57" s="22">
        <v>55</v>
      </c>
      <c r="B57" s="33" t="s">
        <v>83</v>
      </c>
      <c r="C57" s="15" t="s">
        <v>158</v>
      </c>
      <c r="D57" s="15">
        <v>1</v>
      </c>
      <c r="E57" s="22">
        <v>1000</v>
      </c>
      <c r="F57" s="26">
        <f t="shared" si="1"/>
        <v>1000</v>
      </c>
      <c r="G57" s="27"/>
      <c r="IT57" s="20"/>
      <c r="IU57" s="20"/>
      <c r="IV57" s="20"/>
    </row>
    <row r="58" s="1" customFormat="1" ht="24" customHeight="1" spans="1:256">
      <c r="A58" s="22">
        <v>56</v>
      </c>
      <c r="B58" s="33" t="s">
        <v>83</v>
      </c>
      <c r="C58" s="35" t="s">
        <v>159</v>
      </c>
      <c r="D58" s="15">
        <v>3</v>
      </c>
      <c r="E58" s="22">
        <v>1000</v>
      </c>
      <c r="F58" s="26">
        <f t="shared" si="1"/>
        <v>3000</v>
      </c>
      <c r="G58" s="27"/>
      <c r="IT58" s="20"/>
      <c r="IU58" s="20"/>
      <c r="IV58" s="20"/>
    </row>
    <row r="59" s="1" customFormat="1" ht="24" customHeight="1" spans="1:256">
      <c r="A59" s="22">
        <v>57</v>
      </c>
      <c r="B59" s="33" t="s">
        <v>83</v>
      </c>
      <c r="C59" s="35" t="s">
        <v>160</v>
      </c>
      <c r="D59" s="15">
        <v>3</v>
      </c>
      <c r="E59" s="22">
        <v>1000</v>
      </c>
      <c r="F59" s="26">
        <f t="shared" si="1"/>
        <v>3000</v>
      </c>
      <c r="G59" s="27"/>
      <c r="IT59" s="20"/>
      <c r="IU59" s="20"/>
      <c r="IV59" s="20"/>
    </row>
    <row r="60" s="1" customFormat="1" ht="24" customHeight="1" spans="1:256">
      <c r="A60" s="22">
        <v>58</v>
      </c>
      <c r="B60" s="33" t="s">
        <v>83</v>
      </c>
      <c r="C60" s="15" t="s">
        <v>161</v>
      </c>
      <c r="D60" s="15">
        <v>1</v>
      </c>
      <c r="E60" s="22">
        <v>1000</v>
      </c>
      <c r="F60" s="26">
        <f t="shared" si="1"/>
        <v>1000</v>
      </c>
      <c r="G60" s="27"/>
      <c r="IT60" s="20"/>
      <c r="IU60" s="20"/>
      <c r="IV60" s="20"/>
    </row>
    <row r="61" s="1" customFormat="1" ht="24" customHeight="1" spans="1:256">
      <c r="A61" s="22">
        <v>59</v>
      </c>
      <c r="B61" s="33" t="s">
        <v>83</v>
      </c>
      <c r="C61" s="35" t="s">
        <v>162</v>
      </c>
      <c r="D61" s="15">
        <v>3</v>
      </c>
      <c r="E61" s="22">
        <v>1000</v>
      </c>
      <c r="F61" s="26">
        <f t="shared" si="1"/>
        <v>3000</v>
      </c>
      <c r="G61" s="27"/>
      <c r="IT61" s="20"/>
      <c r="IU61" s="20"/>
      <c r="IV61" s="20"/>
    </row>
    <row r="62" s="1" customFormat="1" ht="39" customHeight="1" spans="1:256">
      <c r="A62" s="22">
        <v>60</v>
      </c>
      <c r="B62" s="33" t="s">
        <v>83</v>
      </c>
      <c r="C62" s="36" t="s">
        <v>163</v>
      </c>
      <c r="D62" s="15">
        <v>1</v>
      </c>
      <c r="E62" s="22">
        <v>1000</v>
      </c>
      <c r="F62" s="26">
        <f t="shared" si="1"/>
        <v>1000</v>
      </c>
      <c r="G62" s="27"/>
      <c r="IT62" s="20"/>
      <c r="IU62" s="20"/>
      <c r="IV62" s="20"/>
    </row>
    <row r="63" s="1" customFormat="1" ht="24" customHeight="1" spans="1:256">
      <c r="A63" s="37" t="s">
        <v>102</v>
      </c>
      <c r="B63" s="38"/>
      <c r="C63" s="39"/>
      <c r="D63" s="15">
        <f>SUM(D3:D62)</f>
        <v>143</v>
      </c>
      <c r="E63" s="15"/>
      <c r="F63" s="15">
        <f>SUM(F3:F62)</f>
        <v>143000</v>
      </c>
      <c r="G63" s="27"/>
    </row>
    <row r="64" s="1" customFormat="1" ht="21" customHeight="1" spans="1:256">
      <c r="A64" s="40"/>
      <c r="B64" s="40"/>
      <c r="C64" s="40"/>
      <c r="D64" s="40"/>
      <c r="E64" s="40"/>
      <c r="F64" s="40"/>
      <c r="G64" s="40"/>
    </row>
    <row r="65" s="1" customFormat="1"/>
    <row r="66" s="1" customFormat="1"/>
  </sheetData>
  <mergeCells count="3">
    <mergeCell ref="A1:G1"/>
    <mergeCell ref="A63:C63"/>
    <mergeCell ref="A64:G64"/>
  </mergeCells>
  <conditionalFormatting sqref="C56">
    <cfRule type="duplicateValues" dxfId="1" priority="5"/>
  </conditionalFormatting>
  <conditionalFormatting sqref="C57">
    <cfRule type="duplicateValues" dxfId="1" priority="3"/>
  </conditionalFormatting>
  <conditionalFormatting sqref="C59">
    <cfRule type="duplicateValues" dxfId="1" priority="4"/>
  </conditionalFormatting>
  <conditionalFormatting sqref="C60">
    <cfRule type="duplicateValues" dxfId="1" priority="2"/>
    <cfRule type="duplicateValues" dxfId="1" priority="1"/>
  </conditionalFormatting>
  <conditionalFormatting sqref="C62">
    <cfRule type="duplicateValues" dxfId="1" priority="7"/>
  </conditionalFormatting>
  <conditionalFormatting sqref="C19:C20">
    <cfRule type="duplicateValues" dxfId="0" priority="8"/>
  </conditionalFormatting>
  <conditionalFormatting sqref="C58 C61">
    <cfRule type="duplicateValues" dxfId="1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E18" sqref="E18"/>
    </sheetView>
  </sheetViews>
  <sheetFormatPr defaultColWidth="9" defaultRowHeight="14.25"/>
  <cols>
    <col min="1" max="1" width="5.75" style="1" customWidth="1"/>
    <col min="2" max="2" width="10.8833333333333" style="1" customWidth="1"/>
    <col min="3" max="3" width="7.875" style="1" customWidth="1"/>
    <col min="4" max="4" width="8.5" style="1" customWidth="1"/>
    <col min="5" max="5" width="10.75" style="1" customWidth="1"/>
    <col min="6" max="6" width="9.875" style="1" customWidth="1"/>
    <col min="7" max="7" width="8.375" style="1" customWidth="1"/>
    <col min="8" max="8" width="8.5" style="1" customWidth="1"/>
    <col min="9" max="10" width="11.125" style="1" customWidth="1"/>
    <col min="11" max="11" width="7.75" style="1" customWidth="1"/>
    <col min="12" max="12" width="9.125" style="1" customWidth="1"/>
    <col min="13" max="13" width="10.2166666666667" style="1" customWidth="1"/>
    <col min="14" max="14" width="7.5" style="1" customWidth="1"/>
    <col min="15" max="16384" width="9" style="1"/>
  </cols>
  <sheetData>
    <row r="1" spans="1:14">
      <c r="A1" s="1" t="s">
        <v>164</v>
      </c>
    </row>
    <row r="2" s="1" customFormat="1" ht="43" customHeight="1" spans="1:14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30" customHeight="1" spans="1:14">
      <c r="A3" s="3" t="s">
        <v>1</v>
      </c>
      <c r="B3" s="3" t="s">
        <v>2</v>
      </c>
      <c r="C3" s="4" t="s">
        <v>166</v>
      </c>
      <c r="D3" s="5"/>
      <c r="E3" s="5"/>
      <c r="F3" s="5"/>
      <c r="G3" s="4" t="s">
        <v>167</v>
      </c>
      <c r="H3" s="5"/>
      <c r="I3" s="5"/>
      <c r="J3" s="5"/>
      <c r="K3" s="6" t="s">
        <v>102</v>
      </c>
      <c r="L3" s="7"/>
      <c r="M3" s="8"/>
      <c r="N3" s="8" t="s">
        <v>7</v>
      </c>
    </row>
    <row r="4" s="1" customFormat="1" ht="38" customHeight="1" spans="1:14">
      <c r="A4" s="3"/>
      <c r="B4" s="3"/>
      <c r="C4" s="9" t="s">
        <v>168</v>
      </c>
      <c r="D4" s="9" t="s">
        <v>169</v>
      </c>
      <c r="E4" s="10" t="s">
        <v>5</v>
      </c>
      <c r="F4" s="9" t="s">
        <v>170</v>
      </c>
      <c r="G4" s="9" t="s">
        <v>168</v>
      </c>
      <c r="H4" s="9" t="s">
        <v>169</v>
      </c>
      <c r="I4" s="10" t="s">
        <v>5</v>
      </c>
      <c r="J4" s="9" t="s">
        <v>170</v>
      </c>
      <c r="K4" s="11" t="s">
        <v>168</v>
      </c>
      <c r="L4" s="9" t="s">
        <v>169</v>
      </c>
      <c r="M4" s="9" t="s">
        <v>171</v>
      </c>
      <c r="N4" s="12"/>
    </row>
    <row r="5" s="1" customFormat="1" ht="24" customHeight="1" spans="1:14">
      <c r="A5" s="13">
        <v>1</v>
      </c>
      <c r="B5" s="13" t="s">
        <v>8</v>
      </c>
      <c r="C5" s="13">
        <v>9</v>
      </c>
      <c r="D5" s="13">
        <v>15</v>
      </c>
      <c r="E5" s="13">
        <v>1000</v>
      </c>
      <c r="F5" s="13">
        <f>D5*E5</f>
        <v>15000</v>
      </c>
      <c r="G5" s="13">
        <v>8</v>
      </c>
      <c r="H5" s="13">
        <v>14</v>
      </c>
      <c r="I5" s="13">
        <v>1000</v>
      </c>
      <c r="J5" s="13">
        <f>H5*I5</f>
        <v>14000</v>
      </c>
      <c r="K5" s="13">
        <f>C5+G5</f>
        <v>17</v>
      </c>
      <c r="L5" s="13">
        <f>D5+H5</f>
        <v>29</v>
      </c>
      <c r="M5" s="13">
        <f t="shared" ref="M5:M12" si="0">L5*1000</f>
        <v>29000</v>
      </c>
      <c r="N5" s="14"/>
    </row>
    <row r="6" s="1" customFormat="1" ht="24" customHeight="1" spans="1:14">
      <c r="A6" s="13">
        <v>2</v>
      </c>
      <c r="B6" s="13" t="s">
        <v>18</v>
      </c>
      <c r="C6" s="13">
        <v>8</v>
      </c>
      <c r="D6" s="13">
        <v>14</v>
      </c>
      <c r="E6" s="13">
        <v>1000</v>
      </c>
      <c r="F6" s="13">
        <f t="shared" ref="F6:F12" si="1">D6*E6</f>
        <v>14000</v>
      </c>
      <c r="G6" s="13">
        <v>4</v>
      </c>
      <c r="H6" s="13">
        <v>8</v>
      </c>
      <c r="I6" s="13">
        <v>1000</v>
      </c>
      <c r="J6" s="13">
        <f t="shared" ref="J6:J12" si="2">H6*I6</f>
        <v>8000</v>
      </c>
      <c r="K6" s="13">
        <f t="shared" ref="K6:K12" si="3">C6+G6</f>
        <v>12</v>
      </c>
      <c r="L6" s="13">
        <f t="shared" ref="L5:L12" si="4">D6+H6</f>
        <v>22</v>
      </c>
      <c r="M6" s="13">
        <f t="shared" si="0"/>
        <v>22000</v>
      </c>
      <c r="N6" s="14"/>
    </row>
    <row r="7" s="1" customFormat="1" ht="24" customHeight="1" spans="1:14">
      <c r="A7" s="13">
        <v>3</v>
      </c>
      <c r="B7" s="13" t="s">
        <v>26</v>
      </c>
      <c r="C7" s="13">
        <v>20</v>
      </c>
      <c r="D7" s="13">
        <v>31</v>
      </c>
      <c r="E7" s="13">
        <v>1000</v>
      </c>
      <c r="F7" s="13">
        <f t="shared" si="1"/>
        <v>31000</v>
      </c>
      <c r="G7" s="13">
        <v>22</v>
      </c>
      <c r="H7" s="13">
        <v>59</v>
      </c>
      <c r="I7" s="13">
        <v>1000</v>
      </c>
      <c r="J7" s="13">
        <f t="shared" si="2"/>
        <v>59000</v>
      </c>
      <c r="K7" s="13">
        <f t="shared" si="3"/>
        <v>42</v>
      </c>
      <c r="L7" s="13">
        <f t="shared" si="4"/>
        <v>90</v>
      </c>
      <c r="M7" s="13">
        <f t="shared" si="0"/>
        <v>90000</v>
      </c>
      <c r="N7" s="14"/>
    </row>
    <row r="8" s="1" customFormat="1" ht="24" customHeight="1" spans="1:14">
      <c r="A8" s="13">
        <v>4</v>
      </c>
      <c r="B8" s="13" t="s">
        <v>47</v>
      </c>
      <c r="C8" s="13">
        <v>15</v>
      </c>
      <c r="D8" s="13">
        <v>21</v>
      </c>
      <c r="E8" s="13">
        <v>1000</v>
      </c>
      <c r="F8" s="13">
        <f t="shared" si="1"/>
        <v>21000</v>
      </c>
      <c r="G8" s="13">
        <v>12</v>
      </c>
      <c r="H8" s="13">
        <v>33</v>
      </c>
      <c r="I8" s="13">
        <v>1000</v>
      </c>
      <c r="J8" s="13">
        <f t="shared" si="2"/>
        <v>33000</v>
      </c>
      <c r="K8" s="13">
        <f t="shared" si="3"/>
        <v>27</v>
      </c>
      <c r="L8" s="13">
        <f t="shared" si="4"/>
        <v>54</v>
      </c>
      <c r="M8" s="13">
        <f t="shared" si="0"/>
        <v>54000</v>
      </c>
      <c r="N8" s="13"/>
    </row>
    <row r="9" s="1" customFormat="1" ht="24" customHeight="1" spans="1:14">
      <c r="A9" s="13">
        <v>5</v>
      </c>
      <c r="B9" s="13" t="s">
        <v>63</v>
      </c>
      <c r="C9" s="13">
        <v>4</v>
      </c>
      <c r="D9" s="13">
        <v>6</v>
      </c>
      <c r="E9" s="13">
        <v>1000</v>
      </c>
      <c r="F9" s="13">
        <f t="shared" si="1"/>
        <v>6000</v>
      </c>
      <c r="G9" s="13">
        <v>4</v>
      </c>
      <c r="H9" s="13">
        <v>5</v>
      </c>
      <c r="I9" s="13">
        <v>1000</v>
      </c>
      <c r="J9" s="13">
        <f t="shared" si="2"/>
        <v>5000</v>
      </c>
      <c r="K9" s="13">
        <f t="shared" si="3"/>
        <v>8</v>
      </c>
      <c r="L9" s="13">
        <f t="shared" si="4"/>
        <v>11</v>
      </c>
      <c r="M9" s="13">
        <f t="shared" si="0"/>
        <v>11000</v>
      </c>
      <c r="N9" s="13"/>
    </row>
    <row r="10" s="1" customFormat="1" ht="24" customHeight="1" spans="1:14">
      <c r="A10" s="13">
        <v>6</v>
      </c>
      <c r="B10" s="13" t="s">
        <v>68</v>
      </c>
      <c r="C10" s="13">
        <v>10</v>
      </c>
      <c r="D10" s="13">
        <v>13</v>
      </c>
      <c r="E10" s="13">
        <v>1000</v>
      </c>
      <c r="F10" s="13">
        <f t="shared" si="1"/>
        <v>13000</v>
      </c>
      <c r="G10" s="13">
        <v>1</v>
      </c>
      <c r="H10" s="13">
        <v>1</v>
      </c>
      <c r="I10" s="13">
        <v>1000</v>
      </c>
      <c r="J10" s="13">
        <f t="shared" si="2"/>
        <v>1000</v>
      </c>
      <c r="K10" s="13">
        <f t="shared" si="3"/>
        <v>11</v>
      </c>
      <c r="L10" s="13">
        <f t="shared" si="4"/>
        <v>14</v>
      </c>
      <c r="M10" s="13">
        <f t="shared" si="0"/>
        <v>14000</v>
      </c>
      <c r="N10" s="13"/>
    </row>
    <row r="11" s="1" customFormat="1" ht="24" customHeight="1" spans="1:14">
      <c r="A11" s="13">
        <v>7</v>
      </c>
      <c r="B11" s="13" t="s">
        <v>79</v>
      </c>
      <c r="C11" s="15">
        <v>3</v>
      </c>
      <c r="D11" s="15">
        <v>8</v>
      </c>
      <c r="E11" s="13">
        <v>1000</v>
      </c>
      <c r="F11" s="13">
        <f t="shared" si="1"/>
        <v>8000</v>
      </c>
      <c r="G11" s="15">
        <v>2</v>
      </c>
      <c r="H11" s="15">
        <v>7</v>
      </c>
      <c r="I11" s="13">
        <v>1000</v>
      </c>
      <c r="J11" s="13">
        <f t="shared" si="2"/>
        <v>7000</v>
      </c>
      <c r="K11" s="13">
        <f t="shared" si="3"/>
        <v>5</v>
      </c>
      <c r="L11" s="13">
        <f t="shared" si="4"/>
        <v>15</v>
      </c>
      <c r="M11" s="13">
        <f t="shared" si="0"/>
        <v>15000</v>
      </c>
      <c r="N11" s="13"/>
    </row>
    <row r="12" s="1" customFormat="1" ht="24" customHeight="1" spans="1:14">
      <c r="A12" s="13">
        <v>8</v>
      </c>
      <c r="B12" s="13" t="s">
        <v>83</v>
      </c>
      <c r="C12" s="15">
        <v>18</v>
      </c>
      <c r="D12" s="15">
        <v>26</v>
      </c>
      <c r="E12" s="13">
        <v>1000</v>
      </c>
      <c r="F12" s="13">
        <f t="shared" si="1"/>
        <v>26000</v>
      </c>
      <c r="G12" s="15">
        <v>7</v>
      </c>
      <c r="H12" s="15">
        <v>16</v>
      </c>
      <c r="I12" s="13">
        <v>1000</v>
      </c>
      <c r="J12" s="13">
        <f t="shared" si="2"/>
        <v>16000</v>
      </c>
      <c r="K12" s="13">
        <f t="shared" si="3"/>
        <v>25</v>
      </c>
      <c r="L12" s="13">
        <f t="shared" si="4"/>
        <v>42</v>
      </c>
      <c r="M12" s="13">
        <f t="shared" si="0"/>
        <v>42000</v>
      </c>
      <c r="N12" s="13"/>
    </row>
    <row r="13" s="1" customFormat="1" ht="24" customHeight="1" spans="1:14">
      <c r="A13" s="16" t="s">
        <v>102</v>
      </c>
      <c r="B13" s="17"/>
      <c r="C13" s="18">
        <f>SUM(C5:C12)</f>
        <v>87</v>
      </c>
      <c r="D13" s="18">
        <f t="shared" ref="D13:M13" si="5">SUM(D5:D12)</f>
        <v>134</v>
      </c>
      <c r="E13" s="18"/>
      <c r="F13" s="18">
        <f t="shared" si="5"/>
        <v>134000</v>
      </c>
      <c r="G13" s="18">
        <f t="shared" si="5"/>
        <v>60</v>
      </c>
      <c r="H13" s="18">
        <f t="shared" si="5"/>
        <v>143</v>
      </c>
      <c r="I13" s="18"/>
      <c r="J13" s="18">
        <f t="shared" si="5"/>
        <v>143000</v>
      </c>
      <c r="K13" s="18">
        <f t="shared" si="5"/>
        <v>147</v>
      </c>
      <c r="L13" s="18">
        <f t="shared" si="5"/>
        <v>277</v>
      </c>
      <c r="M13" s="18">
        <f t="shared" si="5"/>
        <v>277000</v>
      </c>
      <c r="N13" s="13"/>
    </row>
    <row r="14" s="1" customFormat="1" ht="38" customHeight="1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</sheetData>
  <mergeCells count="8">
    <mergeCell ref="A2:N2"/>
    <mergeCell ref="C3:F3"/>
    <mergeCell ref="G3:J3"/>
    <mergeCell ref="K3:M3"/>
    <mergeCell ref="A13:B13"/>
    <mergeCell ref="A14:N14"/>
    <mergeCell ref="A3:A4"/>
    <mergeCell ref="B3:B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</vt:lpstr>
      <vt:lpstr>一般户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凉*殇</cp:lastModifiedBy>
  <dcterms:created xsi:type="dcterms:W3CDTF">2025-12-01T09:22:00Z</dcterms:created>
  <dcterms:modified xsi:type="dcterms:W3CDTF">2025-12-08T01:34:49Z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A5D083B4226B4A8688BF8125A4103134_13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