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340" windowHeight="11983"/>
  </bookViews>
  <sheets>
    <sheet name="Sheet1" sheetId="7" r:id="rId1"/>
  </sheets>
  <definedNames>
    <definedName name="_xlnm._FilterDatabase" localSheetId="0" hidden="1">Sheet1!$A$4:$I$29</definedName>
    <definedName name="_xlnm.Print_Titles" localSheetId="0">Sheet1!$1:$4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<sst xmlns="http://schemas.openxmlformats.org/spreadsheetml/2006/main" count="94" uniqueCount="80">
  <si>
    <t>2025年中央财政衔接推进乡村振兴补助资金（第一批）安排表</t>
  </si>
  <si>
    <t xml:space="preserve">            单位：万元</t>
  </si>
  <si>
    <t>指标   文号</t>
  </si>
  <si>
    <t>项目实施
单位</t>
  </si>
  <si>
    <t>项目名称</t>
  </si>
  <si>
    <t>建设内容</t>
  </si>
  <si>
    <t>计划安排资金</t>
  </si>
  <si>
    <t>第一批
中央衔接
资金</t>
  </si>
  <si>
    <t>备注</t>
  </si>
  <si>
    <t>小计</t>
  </si>
  <si>
    <t>第二批中央资金</t>
  </si>
  <si>
    <t>自治区资金</t>
  </si>
  <si>
    <t>宁财（农）指标〔2024〕589号
中央资金已下达15306万元</t>
  </si>
  <si>
    <t>农业农村局</t>
  </si>
  <si>
    <t>贷款贴息项目</t>
  </si>
  <si>
    <t>实施小额信贷政策，为脱贫户、监测对象发放小额信贷，加大政策宣传、引导脱贫户、监测户享受每户5万元小额贷款，贷款利息农户自筹20%，政府补贴80%，助力乡村振兴产业发展。</t>
  </si>
  <si>
    <t>雨露计划</t>
  </si>
  <si>
    <t>2024-2025学年度脱贫户、监测对象家庭中高职学生雨露计划助学补助，每人2000元/学期。</t>
  </si>
  <si>
    <t>2025年巩固拓展脱贫攻坚成果同乡村振兴有效衔接基础设施项目</t>
  </si>
  <si>
    <t>在观庄乡、温堡乡、神林乡、山河乡、杨河乡、张程乡等维修硬化道路17850平方米，新建毛石护坡566立方米，维修40水渠14295米。</t>
  </si>
  <si>
    <t xml:space="preserve">农业农村局
林草局
</t>
  </si>
  <si>
    <t>产业补贴项目</t>
  </si>
  <si>
    <t>按照《隆德县2025年产业振兴工作方案》精神，对全县脱贫人口（监测对象）到人到户产业发展予以补贴扶持，包括庭院经济项目。</t>
  </si>
  <si>
    <t>其中三西农业建设资金3000万元</t>
  </si>
  <si>
    <t>新型农村集体经济</t>
  </si>
  <si>
    <t>全县3个村发展村集体经济，中央资金每村70万元，自治区资金每村30万元。</t>
  </si>
  <si>
    <t>乡村振兴公益性岗位</t>
  </si>
  <si>
    <t>开发农村监测户公益性岗位250个，用于乡村人居环境、乡村建设。</t>
  </si>
  <si>
    <t>技能培训</t>
  </si>
  <si>
    <t>全县脱贫人口稳岗就业重点群体培训1410人</t>
  </si>
  <si>
    <t>人社就业局</t>
  </si>
  <si>
    <t>隆德县2025年就业补助项目</t>
  </si>
  <si>
    <t>计划完成8000名“三类人员”的外出就业补助，按每人500元-1000元外出就业补助标准进行补助</t>
  </si>
  <si>
    <t>城乡建设和交通运输局</t>
  </si>
  <si>
    <t>公益性岗位</t>
  </si>
  <si>
    <t>开发农村脱贫人口公益性岗位652个，用于乡村人居环境，乡村建设。</t>
  </si>
  <si>
    <t>民宗局</t>
  </si>
  <si>
    <t>隆德县2025年基础设施补短板建设项目</t>
  </si>
  <si>
    <t>观庄乡水泥混凝土路面换板999米，新建路肩挡土墙长34米，水泥混凝土路面加铺93米等；张程乡新建水泥混凝土路面150米，新建波形梁护栏52米等；杨河乡拆除旧水泥混凝土路面496米，新建水泥混凝土路面496米；陈靳乡水泥混凝土路面换板390米，新建钢格栅长4m宽0.4m；沙塘镇拆除旧水泥混凝土路面236米，新建水泥混凝土路面236米，新建水泥混凝土矩形边沟821米，新建1-0.4m钢管过户涵52米；联财镇新建水泥混凝土路面1490米，新建砂砾路面1836米，改造沥青混凝土路面2492米等。</t>
  </si>
  <si>
    <t>少数民族发展资金</t>
  </si>
  <si>
    <t>林业和草原局</t>
  </si>
  <si>
    <t>2025年中央财政衔接推进乡村振兴补助资金隆德县优良乡土树种培育及引种项目</t>
  </si>
  <si>
    <t>优良乡土树种苗木培育及引进培育苗木，苗圃地整理及土壤改良、水电路改造提升等配套基础设施建设。</t>
  </si>
  <si>
    <t>欠发达国有林场</t>
  </si>
  <si>
    <t>神林乡人民政府</t>
  </si>
  <si>
    <t>隆德县神林乡菌菇产业园基础设施建设2025年以工代赈项目</t>
  </si>
  <si>
    <r>
      <rPr>
        <sz val="12"/>
        <rFont val="仿宋_GB2312"/>
        <charset val="134"/>
      </rPr>
      <t>（1）新建菌菇大棚50座，总面积21384</t>
    </r>
    <r>
      <rPr>
        <sz val="12"/>
        <rFont val="方正书宋_GBK"/>
        <charset val="134"/>
      </rPr>
      <t>㎡</t>
    </r>
    <r>
      <rPr>
        <sz val="12"/>
        <rFont val="仿宋_GB2312"/>
        <charset val="134"/>
      </rPr>
      <t>，配备外保温、四周卷膜、通风、倒挂式旋转微喷头灌溉等设施。（2）种植基地配备配电室2座、蓄水池2座。（3）铺设砂砾路10169.66</t>
    </r>
    <r>
      <rPr>
        <sz val="12"/>
        <rFont val="方正书宋_GBK"/>
        <charset val="134"/>
      </rPr>
      <t>㎡</t>
    </r>
    <r>
      <rPr>
        <sz val="12"/>
        <rFont val="仿宋_GB2312"/>
        <charset val="134"/>
      </rPr>
      <t>。（4）配备室外给水及室外电气等基础设施。</t>
    </r>
  </si>
  <si>
    <t>以工代赈</t>
  </si>
  <si>
    <t>温堡乡人民政府</t>
  </si>
  <si>
    <t>隆德县温堡乡杜堡村“千万工程”基础设施提升2025年以工代赈项目</t>
  </si>
  <si>
    <r>
      <rPr>
        <sz val="12"/>
        <rFont val="仿宋_GB2312"/>
        <charset val="134"/>
      </rPr>
      <t>1.拆除破损并新建混凝土硬化路面：1号路面4610.00</t>
    </r>
    <r>
      <rPr>
        <sz val="12"/>
        <rFont val="方正书宋_GBK"/>
        <charset val="134"/>
      </rPr>
      <t>㎡</t>
    </r>
    <r>
      <rPr>
        <sz val="12"/>
        <rFont val="仿宋_GB2312"/>
        <charset val="134"/>
      </rPr>
      <t>、2号路路面4590.00</t>
    </r>
    <r>
      <rPr>
        <sz val="12"/>
        <rFont val="方正书宋_GBK"/>
        <charset val="134"/>
      </rPr>
      <t>㎡</t>
    </r>
    <r>
      <rPr>
        <sz val="12"/>
        <rFont val="仿宋_GB2312"/>
        <charset val="134"/>
      </rPr>
      <t>；3号路路面2716.00</t>
    </r>
    <r>
      <rPr>
        <sz val="12"/>
        <rFont val="方正书宋_GBK"/>
        <charset val="134"/>
      </rPr>
      <t>㎡</t>
    </r>
    <r>
      <rPr>
        <sz val="12"/>
        <rFont val="仿宋_GB2312"/>
        <charset val="134"/>
      </rPr>
      <t>；4号沥青路面200.00</t>
    </r>
    <r>
      <rPr>
        <sz val="12"/>
        <rFont val="方正书宋_GBK"/>
        <charset val="134"/>
      </rPr>
      <t>㎡</t>
    </r>
    <r>
      <rPr>
        <sz val="12"/>
        <rFont val="仿宋_GB2312"/>
        <charset val="134"/>
      </rPr>
      <t>；2.新建人行道：拆除已破损并重做2号路人行道2020.00</t>
    </r>
    <r>
      <rPr>
        <sz val="12"/>
        <rFont val="方正书宋_GBK"/>
        <charset val="134"/>
      </rPr>
      <t>㎡</t>
    </r>
    <r>
      <rPr>
        <sz val="12"/>
        <rFont val="仿宋_GB2312"/>
        <charset val="134"/>
      </rPr>
      <t>；3.1、2号路北侧场地硬化；4.新建附属构造物：新建混凝土道牙1130.00m；路面标线30</t>
    </r>
    <r>
      <rPr>
        <sz val="12"/>
        <rFont val="方正书宋_GBK"/>
        <charset val="134"/>
      </rPr>
      <t>㎡</t>
    </r>
    <r>
      <rPr>
        <sz val="12"/>
        <rFont val="仿宋_GB2312"/>
        <charset val="134"/>
      </rPr>
      <t>；玻纤格栅110</t>
    </r>
    <r>
      <rPr>
        <sz val="12"/>
        <rFont val="方正书宋_GBK"/>
        <charset val="134"/>
      </rPr>
      <t>㎡</t>
    </r>
    <r>
      <rPr>
        <sz val="12"/>
        <rFont val="仿宋_GB2312"/>
        <charset val="134"/>
      </rPr>
      <t>；平整场地10573</t>
    </r>
    <r>
      <rPr>
        <sz val="12"/>
        <rFont val="方正书宋_GBK"/>
        <charset val="134"/>
      </rPr>
      <t>㎡</t>
    </r>
    <r>
      <rPr>
        <sz val="12"/>
        <rFont val="仿宋_GB2312"/>
        <charset val="134"/>
      </rPr>
      <t>；5.新建护坡14m；6.新建混凝土矩形排水沟：拆除破损排水沟并新建混凝土矩形排水沟1号路20m、2号路453m、3号路111m、5号路290m；D400二级钢筋混凝土过路管100m。</t>
    </r>
  </si>
  <si>
    <t>人居环境整治项目</t>
  </si>
  <si>
    <t>沙塘镇锦屏村排水渠1128.03米，道路维修1680.37平方米，管涵18.7米，护坡108.48米；联财镇太联村排水渠1278米,道路维修1234.1平方米，管涵37.65米，护坡8米，挡水墙400米，盖板51.5米；凤岭乡巩龙村排水渠1352.65米，道路维修1621平方米，管涵23米。</t>
  </si>
  <si>
    <t>自然资源局</t>
  </si>
  <si>
    <t>地质灾害避险搬迁基础设施建设</t>
  </si>
  <si>
    <t>陈靳乡民联村、高阳村，温堡乡杜川村、老庄村、前进村、夏坡村、杨坡村，联财镇张楼村，凤岭乡巩龙村、冯碑村、齐兴村、李士村，沙塘镇许沟村，奠安乡梁堡村、张田村，好水乡红星村，杨河乡玉皇岔村，观庄乡倪套村九个乡镇地质灾害点117户受威胁农户进行安置搬迁避让，对安置房屋配套道路、室外排污管网、排污检查井等附属设施建设。</t>
  </si>
  <si>
    <t>六盘山药用植物种质资源库</t>
  </si>
  <si>
    <t>新建50平米资源贮藏库，建设低温库、超低温库、DNA库等，建设分子生物学实验室培育种植六盘山配套分析检验、实验仪器等设备。</t>
  </si>
  <si>
    <t>城关镇人民政府</t>
  </si>
  <si>
    <t>隆德县休闲农业示范园项目</t>
  </si>
  <si>
    <t>建设日光温室7栋、全钢架拱棚13栋，改造民宿10家</t>
  </si>
  <si>
    <t>水务局</t>
  </si>
  <si>
    <t>隆德县灌区补短板提升项目</t>
  </si>
  <si>
    <t>对全县6个灌区更换损坏给水栓350座、计量设施40套、自动化传输设备50套、泵站专用变压器（100千伏安）1套、各类蝶阀90套，各类阀件150套，维修闸阀井80座，安装闸阀井盖92个、维修蓄水池围栏及内砌护板21处、管道漏水点150处、铺设管道5公里。建设改造观庄乡40亩设施农业大棚灌溉设施。</t>
  </si>
  <si>
    <t>隆德县张银水厂水质净化设备更新项目</t>
  </si>
  <si>
    <t>更换两个车间石英砂滤料24吨，活性炭滤料2.6吨，沉淀池协管28平米米，更换8040型反渗透膜，更换30立方米不锈钢水箱等。</t>
  </si>
  <si>
    <t>高端肉牛胚胎生产实验室项目</t>
  </si>
  <si>
    <t>隆德县高端肉牛胚胎生产实验室配套暖通设施设备、室内装饰装修、室内外给排水、供气、强电、弱电等附属设施。</t>
  </si>
  <si>
    <t>高端肉牛精深加工项目</t>
  </si>
  <si>
    <t>建设高端牛肉精深分割及牛肉副产品加工中心1个,改造加工车间1处，配备制冷系统1套，牛二分体分割轨道1套，牛羊分割肉生产线设备1套，生物质颗粒锅炉1套，冷藏车1辆，配套室外给排水、暖、电管网等附属设施,推动肉牛产业高质量发展。</t>
  </si>
  <si>
    <t>文化和旅游局</t>
  </si>
  <si>
    <t>创业就业街区建设项目</t>
  </si>
  <si>
    <t>积极推进创业就业街区建设，建设50个食品商品摊位，吸纳创业就业人员入驻经营务工，实现增收。</t>
  </si>
  <si>
    <t>杨河乡人民政府</t>
  </si>
  <si>
    <t>抗震宜居房改造</t>
  </si>
  <si>
    <t>杨河乡23户农户危房改造及抗震宜居房加固维修。其中：新建安全住房11座，加固维修住房12座。</t>
  </si>
  <si>
    <t xml:space="preserve"> </t>
  </si>
  <si>
    <t>沙塘镇人民政府</t>
  </si>
  <si>
    <t>沙塘镇123户农户抗震宜居房加固维修。</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</si>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</sst>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4">
    <font>
      <sz val="11"/>
      <color theme="1"/>
      <name val="宋体"/>
      <charset val="134"/>
      <scheme val="minor"/>
    </font>
    <font>
      <sz val="12"/>
      <color theme="1"/>
      <name val="宋体"/>
      <charset val="134"/>
      <scheme val="minor"/>
    </font>
    <font>
      <sz val="18"/>
      <color theme="1"/>
      <name val="方正小标宋简体"/>
      <charset val="134"/>
    </font>
    <font>
      <b/>
      <sz val="18"/>
      <color theme="1"/>
      <name val="楷体"/>
      <charset val="134"/>
    </font>
    <font>
      <b/>
      <sz val="10"/>
      <color theme="1"/>
      <name val="楷体"/>
      <charset val="134"/>
    </font>
    <font>
      <sz val="12"/>
      <color theme="1"/>
      <name val="黑体"/>
      <charset val="134"/>
    </font>
    <font>
      <sz val="12"/>
      <color theme="1"/>
      <name val="仿宋_GB2312"/>
      <charset val="134"/>
    </font>
    <font>
      <sz val="12"/>
      <name val="仿宋_GB2312"/>
      <charset val="134"/>
    </font>
    <font>
      <b/>
      <sz val="12"/>
      <name val="仿宋_GB2312"/>
      <charset val="134"/>
    </font>
    <font>
      <sz val="12"/>
      <color rgb="FF000000"/>
      <name val="仿宋_GB2312"/>
      <charset val="134"/>
    </font>
    <font>
      <b/>
      <sz val="12"/>
      <color theme="1"/>
      <name val="仿宋_GB2312"/>
      <charset val="134"/>
    </font>
    <font>
      <b/>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pplyProtection="0"/>
    <xf numFmtId="0" fontId="32" fillId="0" borderId="0"/>
    <xf numFmtId="0" fontId="0" fillId="0" borderId="0">
      <alignment vertical="center"/>
    </xf>
    <xf numFmtId="0" fontId="31" fillId="0" borderId="0" applyProtection="0">
      <alignment vertical="center"/>
    </xf>
    <xf numFmtId="0" fontId="31" fillId="0" borderId="0">
      <alignment vertical="center"/>
    </xf>
    <xf numFmtId="0" fontId="32"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2" borderId="0" xfId="0" applyFill="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5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Border="1" applyAlignment="1">
      <alignment horizontal="center" vertical="center"/>
    </xf>
    <xf numFmtId="0" fontId="7" fillId="0" borderId="1" xfId="5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8" fillId="2"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11"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6年结转专项指标新科目表1" xfId="49"/>
    <cellStyle name="常规 2" xfId="50"/>
    <cellStyle name="常规 2 3" xfId="51"/>
    <cellStyle name="常规_2013年专项指标_第二批_1" xfId="52"/>
    <cellStyle name="常规 7" xfId="53"/>
    <cellStyle name="常规 2 2"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topLeftCell="A18" workbookViewId="0">
      <selection activeCell="D22" sqref="D22"/>
    </sheetView>
  </sheetViews>
  <sheetFormatPr defaultColWidth="9" defaultRowHeight="14.25"/>
  <cols>
    <col min="1" max="1" width="7.38095238095238" customWidth="1"/>
    <col min="2" max="2" width="18.152380952381" style="3" customWidth="1"/>
    <col min="3" max="3" width="26.0952380952381" style="3" customWidth="1"/>
    <col min="4" max="4" width="92.7523809523809" style="4" customWidth="1"/>
    <col min="5" max="5" width="13" style="4" hidden="1" customWidth="1"/>
    <col min="6" max="6" width="12.3809523809524" style="5" customWidth="1"/>
    <col min="7" max="8" width="9.62857142857143" style="6" hidden="1" customWidth="1"/>
    <col min="9" max="9" width="15.247619047619" customWidth="1"/>
    <col min="12" max="12" width="56.6380952380952" customWidth="1"/>
  </cols>
  <sheetData>
    <row r="1" ht="39" customHeight="1" spans="1:9">
      <c r="A1" s="7" t="s">
        <v>0</v>
      </c>
      <c r="B1" s="8"/>
      <c r="C1" s="8"/>
      <c r="D1" s="9"/>
      <c r="E1" s="9"/>
      <c r="F1" s="10"/>
      <c r="G1" s="11"/>
      <c r="H1" s="11"/>
      <c r="I1" s="11"/>
    </row>
    <row r="2" ht="13" customHeight="1" spans="1:9">
      <c r="D2" s="12" t="s">
        <v>1</v>
      </c>
      <c r="E2" s="12"/>
      <c r="F2" s="13"/>
      <c r="G2" s="12"/>
      <c r="H2" s="12"/>
      <c r="I2" s="12"/>
    </row>
    <row r="3" s="1" customFormat="1" ht="24" customHeight="1" spans="1:9">
      <c r="A3" s="14" t="s">
        <v>2</v>
      </c>
      <c r="B3" s="14" t="s">
        <v>3</v>
      </c>
      <c r="C3" s="14" t="s">
        <v>4</v>
      </c>
      <c r="D3" s="15" t="s">
        <v>5</v>
      </c>
      <c r="E3" s="16" t="s">
        <v>6</v>
      </c>
      <c r="F3" s="17" t="s">
        <v>7</v>
      </c>
      <c r="G3" s="16"/>
      <c r="H3" s="16"/>
      <c r="I3" s="18" t="s">
        <v>8</v>
      </c>
    </row>
    <row r="4" s="2" customFormat="1" ht="27" customHeight="1" spans="1:9">
      <c r="A4" s="14"/>
      <c r="B4" s="14"/>
      <c r="C4" s="14"/>
      <c r="D4" s="15"/>
      <c r="E4" s="16" t="s">
        <v>9</v>
      </c>
      <c r="F4" s="19"/>
      <c r="G4" s="20" t="s">
        <v>10</v>
      </c>
      <c r="H4" s="20" t="s">
        <v>11</v>
      </c>
      <c r="I4" s="21"/>
    </row>
    <row r="5" s="1" customFormat="1" ht="60" customHeight="1" spans="1:9">
      <c r="A5" s="22" t="s">
        <v>12</v>
      </c>
      <c r="B5" s="23" t="s">
        <v>13</v>
      </c>
      <c r="C5" s="24" t="s">
        <v>14</v>
      </c>
      <c r="D5" s="25" t="s">
        <v>15</v>
      </c>
      <c r="E5" s="26">
        <f t="shared" ref="E5:E20" si="0">SUM(F5:H5)</f>
        <v>900</v>
      </c>
      <c r="F5" s="27">
        <v>900</v>
      </c>
      <c r="G5" s="28"/>
      <c r="H5" s="28"/>
      <c r="I5" s="29"/>
    </row>
    <row r="6" s="1" customFormat="1" ht="50" customHeight="1" spans="1:9">
      <c r="A6" s="30"/>
      <c r="B6" s="23" t="s">
        <v>13</v>
      </c>
      <c r="C6" s="24" t="s">
        <v>16</v>
      </c>
      <c r="D6" s="25" t="s">
        <v>17</v>
      </c>
      <c r="E6" s="26">
        <f t="shared" si="0"/>
        <v>420</v>
      </c>
      <c r="F6" s="27">
        <v>420</v>
      </c>
      <c r="G6" s="28"/>
      <c r="H6" s="28"/>
      <c r="I6" s="29"/>
    </row>
    <row r="7" s="1" customFormat="1" ht="63" customHeight="1" spans="1:9">
      <c r="A7" s="30"/>
      <c r="B7" s="23" t="s">
        <v>13</v>
      </c>
      <c r="C7" s="24" t="s">
        <v>18</v>
      </c>
      <c r="D7" s="31" t="s">
        <v>19</v>
      </c>
      <c r="E7" s="26">
        <f t="shared" si="0"/>
        <v>404</v>
      </c>
      <c r="F7" s="27">
        <v>404</v>
      </c>
      <c r="G7" s="28"/>
      <c r="H7" s="28"/>
      <c r="I7" s="29"/>
    </row>
    <row r="8" s="1" customFormat="1" ht="54" customHeight="1" spans="1:9">
      <c r="A8" s="30"/>
      <c r="B8" s="23" t="s">
        <v>20</v>
      </c>
      <c r="C8" s="24" t="s">
        <v>21</v>
      </c>
      <c r="D8" s="25" t="s">
        <v>22</v>
      </c>
      <c r="E8" s="26">
        <f t="shared" si="0"/>
        <v>16669</v>
      </c>
      <c r="F8" s="27">
        <v>10617</v>
      </c>
      <c r="G8" s="28">
        <v>1000</v>
      </c>
      <c r="H8" s="28">
        <v>5052</v>
      </c>
      <c r="I8" s="29" t="s">
        <v>23</v>
      </c>
    </row>
    <row r="9" s="1" customFormat="1" ht="45" customHeight="1" spans="1:9">
      <c r="A9" s="30"/>
      <c r="B9" s="23" t="s">
        <v>13</v>
      </c>
      <c r="C9" s="24" t="s">
        <v>24</v>
      </c>
      <c r="D9" s="25" t="s">
        <v>25</v>
      </c>
      <c r="E9" s="26">
        <f t="shared" si="0"/>
        <v>300</v>
      </c>
      <c r="F9" s="27">
        <v>210</v>
      </c>
      <c r="G9" s="28"/>
      <c r="H9" s="28">
        <v>90</v>
      </c>
      <c r="I9" s="29"/>
    </row>
    <row r="10" s="1" customFormat="1" ht="41" customHeight="1" spans="1:9">
      <c r="A10" s="30"/>
      <c r="B10" s="23" t="s">
        <v>13</v>
      </c>
      <c r="C10" s="23" t="s">
        <v>26</v>
      </c>
      <c r="D10" s="32" t="s">
        <v>27</v>
      </c>
      <c r="E10" s="26">
        <f t="shared" si="0"/>
        <v>360</v>
      </c>
      <c r="F10" s="27">
        <v>240</v>
      </c>
      <c r="G10" s="28"/>
      <c r="H10" s="28">
        <v>120</v>
      </c>
      <c r="I10" s="29"/>
    </row>
    <row r="11" s="1" customFormat="1" ht="24" hidden="1" customHeight="1" spans="1:9">
      <c r="A11" s="30"/>
      <c r="B11" s="23" t="s">
        <v>13</v>
      </c>
      <c r="C11" s="23" t="s">
        <v>28</v>
      </c>
      <c r="D11" s="32" t="s">
        <v>29</v>
      </c>
      <c r="E11" s="26">
        <f t="shared" si="0"/>
        <v>120</v>
      </c>
      <c r="F11" s="27"/>
      <c r="G11" s="28"/>
      <c r="H11" s="28">
        <v>120</v>
      </c>
      <c r="I11" s="33"/>
    </row>
    <row r="12" s="1" customFormat="1" ht="41" customHeight="1" spans="1:9">
      <c r="A12" s="30"/>
      <c r="B12" s="23" t="s">
        <v>30</v>
      </c>
      <c r="C12" s="24" t="s">
        <v>31</v>
      </c>
      <c r="D12" s="31" t="s">
        <v>32</v>
      </c>
      <c r="E12" s="26">
        <f t="shared" si="0"/>
        <v>820</v>
      </c>
      <c r="F12" s="27">
        <v>420</v>
      </c>
      <c r="G12" s="28"/>
      <c r="H12" s="28">
        <v>400</v>
      </c>
      <c r="I12" s="29"/>
    </row>
    <row r="13" s="1" customFormat="1" ht="45" customHeight="1" spans="1:9">
      <c r="A13" s="30"/>
      <c r="B13" s="23" t="s">
        <v>33</v>
      </c>
      <c r="C13" s="24" t="s">
        <v>34</v>
      </c>
      <c r="D13" s="34" t="s">
        <v>35</v>
      </c>
      <c r="E13" s="26">
        <f t="shared" si="0"/>
        <v>626</v>
      </c>
      <c r="F13" s="27">
        <v>200</v>
      </c>
      <c r="G13" s="28"/>
      <c r="H13" s="28">
        <v>426</v>
      </c>
      <c r="I13" s="29"/>
    </row>
    <row r="14" s="1" customFormat="1" ht="114" customHeight="1" spans="1:9">
      <c r="A14" s="35"/>
      <c r="B14" s="23" t="s">
        <v>36</v>
      </c>
      <c r="C14" s="24" t="s">
        <v>37</v>
      </c>
      <c r="D14" s="25" t="s">
        <v>38</v>
      </c>
      <c r="E14" s="26">
        <f t="shared" si="0"/>
        <v>605</v>
      </c>
      <c r="F14" s="27">
        <v>605</v>
      </c>
      <c r="G14" s="28"/>
      <c r="H14" s="28"/>
      <c r="I14" s="29" t="s">
        <v>39</v>
      </c>
    </row>
    <row r="15" s="1" customFormat="1" ht="78" customHeight="1" spans="1:9">
      <c r="A15" s="22" t="s">
        <v>12</v>
      </c>
      <c r="B15" s="23" t="s">
        <v>40</v>
      </c>
      <c r="C15" s="23" t="s">
        <v>41</v>
      </c>
      <c r="D15" s="36" t="s">
        <v>42</v>
      </c>
      <c r="E15" s="26">
        <f t="shared" si="0"/>
        <v>120</v>
      </c>
      <c r="F15" s="37">
        <v>120</v>
      </c>
      <c r="G15" s="26"/>
      <c r="H15" s="26"/>
      <c r="I15" s="29" t="s">
        <v>43</v>
      </c>
    </row>
    <row r="16" s="1" customFormat="1" ht="72" customHeight="1" spans="1:9">
      <c r="A16" s="30"/>
      <c r="B16" s="23" t="s">
        <v>44</v>
      </c>
      <c r="C16" s="24" t="s">
        <v>45</v>
      </c>
      <c r="D16" s="25" t="s">
        <v>46</v>
      </c>
      <c r="E16" s="26">
        <f t="shared" si="0"/>
        <v>370</v>
      </c>
      <c r="F16" s="27">
        <v>370</v>
      </c>
      <c r="G16" s="28"/>
      <c r="H16" s="28"/>
      <c r="I16" s="29" t="s">
        <v>47</v>
      </c>
    </row>
    <row r="17" s="1" customFormat="1" ht="119" customHeight="1" spans="1:9">
      <c r="A17" s="30"/>
      <c r="B17" s="23" t="s">
        <v>48</v>
      </c>
      <c r="C17" s="24" t="s">
        <v>49</v>
      </c>
      <c r="D17" s="25" t="s">
        <v>50</v>
      </c>
      <c r="E17" s="26">
        <f t="shared" si="0"/>
        <v>350</v>
      </c>
      <c r="F17" s="27">
        <v>350</v>
      </c>
      <c r="G17" s="28"/>
      <c r="H17" s="28"/>
      <c r="I17" s="29" t="s">
        <v>47</v>
      </c>
    </row>
    <row r="18" s="1" customFormat="1" ht="66" customHeight="1" spans="1:9">
      <c r="A18" s="30"/>
      <c r="B18" s="23" t="s">
        <v>33</v>
      </c>
      <c r="C18" s="23" t="s">
        <v>51</v>
      </c>
      <c r="D18" s="36" t="s">
        <v>52</v>
      </c>
      <c r="E18" s="26">
        <f t="shared" si="0"/>
        <v>500</v>
      </c>
      <c r="F18" s="27">
        <v>200</v>
      </c>
      <c r="G18" s="28"/>
      <c r="H18" s="28">
        <v>300</v>
      </c>
      <c r="I18" s="29"/>
    </row>
    <row r="19" s="1" customFormat="1" ht="68" hidden="1" customHeight="1" spans="1:9">
      <c r="A19" s="30"/>
      <c r="B19" s="23" t="s">
        <v>53</v>
      </c>
      <c r="C19" s="23" t="s">
        <v>54</v>
      </c>
      <c r="D19" s="36" t="s">
        <v>55</v>
      </c>
      <c r="E19" s="26">
        <f t="shared" si="0"/>
        <v>300</v>
      </c>
      <c r="F19" s="27"/>
      <c r="G19" s="28"/>
      <c r="H19" s="28">
        <v>300</v>
      </c>
      <c r="I19" s="29"/>
    </row>
    <row r="20" s="1" customFormat="1" ht="37" hidden="1" customHeight="1" spans="1:9">
      <c r="A20" s="30"/>
      <c r="B20" s="23" t="s">
        <v>40</v>
      </c>
      <c r="C20" s="23" t="s">
        <v>56</v>
      </c>
      <c r="D20" s="36" t="s">
        <v>57</v>
      </c>
      <c r="E20" s="26">
        <f t="shared" si="0"/>
        <v>100</v>
      </c>
      <c r="F20" s="27"/>
      <c r="G20" s="28"/>
      <c r="H20" s="28">
        <v>100</v>
      </c>
      <c r="I20" s="29"/>
    </row>
    <row r="21" s="1" customFormat="1" ht="26" hidden="1" customHeight="1" spans="1:9">
      <c r="A21" s="30"/>
      <c r="B21" s="23" t="s">
        <v>58</v>
      </c>
      <c r="C21" s="23" t="s">
        <v>59</v>
      </c>
      <c r="D21" s="36" t="s">
        <v>60</v>
      </c>
      <c r="E21" s="26">
        <f t="shared" ref="E21:E28" si="1">SUM(F21:H21)</f>
        <v>100</v>
      </c>
      <c r="F21" s="27"/>
      <c r="G21" s="28"/>
      <c r="H21" s="28">
        <v>100</v>
      </c>
      <c r="I21" s="29"/>
    </row>
    <row r="22" s="1" customFormat="1" ht="81" customHeight="1" spans="1:9">
      <c r="A22" s="30"/>
      <c r="B22" s="23" t="s">
        <v>61</v>
      </c>
      <c r="C22" s="23" t="s">
        <v>62</v>
      </c>
      <c r="D22" s="38" t="s">
        <v>63</v>
      </c>
      <c r="E22" s="26">
        <f t="shared" si="1"/>
        <v>250</v>
      </c>
      <c r="F22" s="27">
        <v>250</v>
      </c>
      <c r="G22" s="28"/>
      <c r="H22" s="28"/>
      <c r="I22" s="29"/>
    </row>
    <row r="23" s="1" customFormat="1" ht="39" customHeight="1" spans="1:9">
      <c r="A23" s="30"/>
      <c r="B23" s="23" t="s">
        <v>61</v>
      </c>
      <c r="C23" s="23" t="s">
        <v>64</v>
      </c>
      <c r="D23" s="36" t="s">
        <v>65</v>
      </c>
      <c r="E23" s="26">
        <f t="shared" si="1"/>
        <v>70</v>
      </c>
      <c r="F23" s="27"/>
      <c r="G23" s="28"/>
      <c r="H23" s="28">
        <v>70</v>
      </c>
      <c r="I23" s="29"/>
    </row>
    <row r="24" s="1" customFormat="1" ht="31" customHeight="1" spans="1:9">
      <c r="A24" s="30"/>
      <c r="B24" s="23" t="s">
        <v>13</v>
      </c>
      <c r="C24" s="23" t="s">
        <v>66</v>
      </c>
      <c r="D24" s="36" t="s">
        <v>67</v>
      </c>
      <c r="E24" s="26">
        <f t="shared" si="1"/>
        <v>400</v>
      </c>
      <c r="F24" s="27"/>
      <c r="G24" s="28"/>
      <c r="H24" s="28">
        <v>400</v>
      </c>
      <c r="I24" s="29"/>
    </row>
    <row r="25" s="1" customFormat="1" ht="50" customHeight="1" spans="1:9">
      <c r="A25" s="30"/>
      <c r="B25" s="23" t="s">
        <v>13</v>
      </c>
      <c r="C25" s="23" t="s">
        <v>68</v>
      </c>
      <c r="D25" s="36" t="s">
        <v>69</v>
      </c>
      <c r="E25" s="26">
        <f t="shared" si="1"/>
        <v>400</v>
      </c>
      <c r="F25" s="27"/>
      <c r="G25" s="28"/>
      <c r="H25" s="28">
        <v>400</v>
      </c>
      <c r="I25" s="29"/>
    </row>
    <row r="26" s="1" customFormat="1" ht="28" customHeight="1" spans="1:9">
      <c r="A26" s="30"/>
      <c r="B26" s="23" t="s">
        <v>70</v>
      </c>
      <c r="C26" s="23" t="s">
        <v>71</v>
      </c>
      <c r="D26" s="36" t="s">
        <v>72</v>
      </c>
      <c r="E26" s="26">
        <f t="shared" si="1"/>
        <v>250</v>
      </c>
      <c r="F26" s="27"/>
      <c r="G26" s="28"/>
      <c r="H26" s="28">
        <v>250</v>
      </c>
      <c r="I26" s="29"/>
    </row>
    <row r="27" s="1" customFormat="1" ht="23" customHeight="1" spans="1:9">
      <c r="A27" s="30"/>
      <c r="B27" s="23" t="s">
        <v>73</v>
      </c>
      <c r="C27" s="23" t="s">
        <v>74</v>
      </c>
      <c r="D27" s="36" t="s">
        <v>75</v>
      </c>
      <c r="E27" s="39">
        <v>25.8</v>
      </c>
      <c r="F27" s="27" t="s">
        <v>76</v>
      </c>
      <c r="G27" s="28"/>
      <c r="H27" s="40">
        <v>25.8</v>
      </c>
      <c r="I27" s="29"/>
    </row>
    <row r="28" s="1" customFormat="1" ht="28" customHeight="1" spans="1:9">
      <c r="A28" s="35"/>
      <c r="B28" s="23" t="s">
        <v>77</v>
      </c>
      <c r="C28" s="23" t="s">
        <v>74</v>
      </c>
      <c r="D28" s="38" t="s">
        <v>78</v>
      </c>
      <c r="E28" s="39">
        <v>110.7</v>
      </c>
      <c r="F28" s="27"/>
      <c r="G28" s="28"/>
      <c r="H28" s="40">
        <v>110.7</v>
      </c>
      <c r="I28" s="29"/>
    </row>
    <row r="29" s="2" customFormat="1" ht="34" customHeight="1" spans="1:9">
      <c r="A29" s="41" t="s">
        <v>79</v>
      </c>
      <c r="B29" s="41"/>
      <c r="C29" s="41"/>
      <c r="D29" s="41"/>
      <c r="E29" s="24">
        <f>SUM(F29:H29)</f>
        <v>24570.5</v>
      </c>
      <c r="F29" s="42">
        <f>SUM(F5:F28)</f>
        <v>15306</v>
      </c>
      <c r="G29" s="43">
        <f>SUM(G5:G28)</f>
        <v>1000</v>
      </c>
      <c r="H29" s="43">
        <f>SUM(H5:H28)</f>
        <v>8264.5</v>
      </c>
      <c r="I29" s="44" t="s">
        <v>76</v>
      </c>
    </row>
  </sheetData>
  <autoFilter xmlns:etc="http://www.wps.cn/officeDocument/2017/etCustomData" ref="A4:I29" etc:filterBottomFollowUsedRange="0">
    <extLst/>
  </autoFilter>
  <mergeCells count="11">
    <mergeCell ref="A1:I1"/>
    <mergeCell ref="D2:I2"/>
    <mergeCell ref="A29:D29"/>
    <mergeCell ref="A3:A4"/>
    <mergeCell ref="A5:A14"/>
    <mergeCell ref="A15:A28"/>
    <mergeCell ref="B3:B4"/>
    <mergeCell ref="C3:C4"/>
    <mergeCell ref="D3:D4"/>
    <mergeCell ref="F3:F4"/>
    <mergeCell ref="I3:I4"/>
  </mergeCells>
  <pageMargins left="0.550694444444444" right="0.511805555555556" top="0.66875" bottom="0.590277777777778" header="0.235416666666667" footer="0.1562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2020-04-10T18:18:00Z</dcterms:created>
  <cp:lastPrinted>2021-07-15T01:20:00Z</cp:lastPrinted>
  <dcterms:modified xsi:type="dcterms:W3CDTF">2026-06-01T19:45:08Z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E4BC51FD255C46ECB34FDD488C02AA50_13</vt:lpwstr>
  </property>
  <property fmtid="{D5CDD505-2E9C-101B-9397-08002B2CF9AE}" pid="4" name="CalculationRule">
    <vt:i4>0</vt:i4>
  </property>
</Properties>
</file>