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2" r:id="rId1"/>
    <sheet name="脱贫户" sheetId="1" r:id="rId2"/>
    <sheet name="一般户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<sst xmlns="http://schemas.openxmlformats.org/spreadsheetml/2006/main" count="133" uniqueCount="70">
  <si>
    <t>附件10：</t>
  </si>
  <si>
    <t>2026年城关镇“见犊补母”资金兑付公示汇总表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</si>
  <si>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</si>
  <si>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</si>
  <si>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</si>
  <si>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</si>
  <si>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</si>
  <si>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</si>
  <si>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</si>
  <si>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验收
牛犊数</t>
  </si>
  <si>
    <t>补贴标准
（元/头）</t>
  </si>
  <si>
    <t>补贴金额
（元）</t>
  </si>
  <si>
    <t>补贴金额
（元)</t>
  </si>
  <si>
    <t>杨店村</t>
  </si>
  <si>
    <t>咀头村</t>
  </si>
  <si>
    <t>吴山村</t>
  </si>
  <si>
    <t>三合村</t>
  </si>
  <si>
    <t>峰台社区</t>
  </si>
  <si>
    <t>　</t>
  </si>
  <si>
    <t>红崖社区</t>
  </si>
  <si>
    <t>南河社区</t>
  </si>
  <si>
    <t>竹林社区</t>
  </si>
  <si>
    <t>星火社区</t>
  </si>
  <si>
    <t>隆泉社区</t>
  </si>
  <si>
    <r>
      <rPr>
        <b/>
        <sz val="20"/>
        <color theme="1"/>
        <rFont val="宋体"/>
        <charset val="134"/>
        <scheme val="minor"/>
      </rPr>
      <t>2026年城关镇</t>
    </r>
    <r>
      <rPr>
        <b/>
        <sz val="18"/>
        <rFont val="方正小标宋简体"/>
        <charset val="134"/>
      </rPr>
      <t>（脱贫户）“见犊补母”资金兑付公示表</t>
    </r>
  </si>
  <si>
    <t>村</t>
  </si>
  <si>
    <t>养殖户</t>
  </si>
  <si>
    <t>补贴数量
（头）</t>
  </si>
  <si>
    <t>补贴资金（元）</t>
  </si>
  <si>
    <t>刘平弟</t>
  </si>
  <si>
    <t>马东升</t>
  </si>
  <si>
    <t>王小兵</t>
  </si>
  <si>
    <t>王    强</t>
  </si>
  <si>
    <t>任永平</t>
  </si>
  <si>
    <t>罗向军</t>
  </si>
  <si>
    <t>冯卫东</t>
  </si>
  <si>
    <t>董兴学</t>
  </si>
  <si>
    <t>谢连怀</t>
  </si>
  <si>
    <t>王建安</t>
  </si>
  <si>
    <t>张淑琴</t>
  </si>
  <si>
    <t>许立恒</t>
  </si>
  <si>
    <t>朱四军</t>
  </si>
  <si>
    <t>赵海娃</t>
  </si>
  <si>
    <t>何虎成</t>
  </si>
  <si>
    <t>何虎军</t>
  </si>
  <si>
    <t>2026年城关镇（一般户）“见犊补母”资金兑付公示表</t>
  </si>
  <si>
    <t>潘小强</t>
  </si>
  <si>
    <t>潘小春</t>
  </si>
  <si>
    <t>雷爱兵</t>
  </si>
  <si>
    <t>柳广毕</t>
  </si>
  <si>
    <t>杨彦昭</t>
  </si>
  <si>
    <t>方    向</t>
  </si>
  <si>
    <t>何    功</t>
  </si>
  <si>
    <t>吴和平</t>
  </si>
  <si>
    <t>仇金元</t>
  </si>
  <si>
    <t>马    量</t>
  </si>
  <si>
    <t>常红平</t>
  </si>
  <si>
    <t>程建海</t>
  </si>
  <si>
    <t>宁夏荣辉养殖厂</t>
  </si>
  <si>
    <t>马金贵</t>
  </si>
  <si>
    <t>马少鹏</t>
  </si>
  <si>
    <t>张志强</t>
  </si>
  <si>
    <t>张君林</t>
  </si>
  <si>
    <t>马伟斌</t>
  </si>
  <si>
    <t>马向军</t>
  </si>
  <si>
    <t>李国选</t>
  </si>
  <si>
    <t>赵彦龙</t>
  </si>
  <si>
    <t>毛喜龙</t>
  </si>
  <si>
    <t>陈    功</t>
  </si>
  <si>
    <t>白旭东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</si>
</sst>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18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9">
      <alignment vertical="center"/>
    </xf>
    <xf numFmtId="0" fontId="18" fillId="0" borderId="19">
      <alignment vertical="center"/>
    </xf>
    <xf numFmtId="0" fontId="19" fillId="0" borderId="20">
      <alignment vertical="center"/>
    </xf>
    <xf numFmtId="0" fontId="19" fillId="0" borderId="0">
      <alignment vertical="center"/>
    </xf>
    <xf numFmtId="0" fontId="20" fillId="3" borderId="21">
      <alignment vertical="center"/>
    </xf>
    <xf numFmtId="0" fontId="21" fillId="4" borderId="22">
      <alignment vertical="center"/>
    </xf>
    <xf numFmtId="0" fontId="22" fillId="4" borderId="21">
      <alignment vertical="center"/>
    </xf>
    <xf numFmtId="0" fontId="23" fillId="5" borderId="23">
      <alignment vertical="center"/>
    </xf>
    <xf numFmtId="0" fontId="24" fillId="0" borderId="24">
      <alignment vertical="center"/>
    </xf>
    <xf numFmtId="0" fontId="25" fillId="0" borderId="25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52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3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7" xfId="5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0" xfId="54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0" fontId="9" fillId="0" borderId="4" xfId="53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center" vertical="center" wrapText="1"/>
    </xf>
    <xf numFmtId="0" fontId="9" fillId="0" borderId="9" xfId="53" applyFont="1" applyFill="1" applyBorder="1" applyAlignment="1">
      <alignment horizontal="center" vertical="center" wrapText="1"/>
    </xf>
    <xf numFmtId="0" fontId="9" fillId="0" borderId="10" xfId="53" applyFont="1" applyFill="1" applyBorder="1" applyAlignment="1">
      <alignment horizontal="center" vertical="center" wrapText="1"/>
    </xf>
    <xf numFmtId="0" fontId="9" fillId="0" borderId="11" xfId="53" applyFont="1" applyFill="1" applyBorder="1" applyAlignment="1">
      <alignment horizontal="center" vertical="center" wrapText="1"/>
    </xf>
    <xf numFmtId="0" fontId="9" fillId="0" borderId="12" xfId="53" applyFont="1" applyFill="1" applyBorder="1" applyAlignment="1">
      <alignment horizontal="center" vertical="center" wrapText="1"/>
    </xf>
    <xf numFmtId="0" fontId="9" fillId="0" borderId="13" xfId="53" applyFont="1" applyFill="1" applyBorder="1" applyAlignment="1">
      <alignment horizontal="left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1" xfId="53" applyFont="1" applyFill="1" applyBorder="1" applyAlignment="1">
      <alignment horizontal="center" vertical="center" wrapText="1"/>
    </xf>
    <xf numFmtId="0" fontId="1" fillId="0" borderId="15" xfId="53" applyFont="1" applyFill="1" applyBorder="1" applyAlignment="1">
      <alignment horizontal="left" vertical="center" wrapText="1"/>
    </xf>
    <xf numFmtId="0" fontId="1" fillId="0" borderId="16" xfId="53" applyFont="1" applyFill="1" applyBorder="1" applyAlignment="1">
      <alignment horizontal="center" vertical="center" wrapText="1"/>
    </xf>
    <xf numFmtId="0" fontId="1" fillId="0" borderId="17" xfId="53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1_3" xfId="50"/>
    <cellStyle name="常规_核验登记表" xfId="51"/>
    <cellStyle name="常规_Sheet4" xfId="52"/>
    <cellStyle name="常规_Sheet3_1" xfId="53"/>
    <cellStyle name="常规_Sheet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F21" sqref="F21"/>
    </sheetView>
  </sheetViews>
  <sheetFormatPr defaultColWidth="9" defaultRowHeight="14.25"/>
  <cols>
    <col min="1" max="1" width="5.75" style="1" customWidth="1"/>
    <col min="2" max="2" width="12.5" style="1" customWidth="1"/>
    <col min="3" max="3" width="7.875" style="1" customWidth="1"/>
    <col min="4" max="4" width="8.5" style="1" customWidth="1"/>
    <col min="5" max="5" width="10.75" style="1" customWidth="1"/>
    <col min="6" max="6" width="9.875" style="1" customWidth="1"/>
    <col min="7" max="7" width="8.375" style="1" customWidth="1"/>
    <col min="8" max="8" width="8.5" style="1" customWidth="1"/>
    <col min="9" max="10" width="11.125" style="1" customWidth="1"/>
    <col min="11" max="11" width="7.75" style="1" customWidth="1"/>
    <col min="12" max="12" width="9.125" style="1" customWidth="1"/>
    <col min="13" max="13" width="9.5" style="1" customWidth="1"/>
    <col min="14" max="14" width="7.5" style="1" customWidth="1"/>
    <col min="15" max="16384" width="9" style="1"/>
  </cols>
  <sheetData>
    <row r="1" spans="1:14">
      <c r="A1" s="1" t="s">
        <v>0</v>
      </c>
    </row>
    <row r="2" s="1" customFormat="1" ht="43" customHeight="1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="1" customFormat="1" ht="30" customHeight="1" spans="1:14">
      <c r="A3" s="24" t="s">
        <v>2</v>
      </c>
      <c r="B3" s="24" t="s">
        <v>3</v>
      </c>
      <c r="C3" s="25" t="s">
        <v>4</v>
      </c>
      <c r="D3" s="26"/>
      <c r="E3" s="26"/>
      <c r="F3" s="26"/>
      <c r="G3" s="25" t="s">
        <v>5</v>
      </c>
      <c r="H3" s="26"/>
      <c r="I3" s="26"/>
      <c r="J3" s="26"/>
      <c r="K3" s="27" t="s">
        <v>6</v>
      </c>
      <c r="L3" s="28"/>
      <c r="M3" s="29"/>
      <c r="N3" s="29" t="s">
        <v>7</v>
      </c>
    </row>
    <row r="4" s="1" customFormat="1" ht="36" customHeight="1" spans="1:14">
      <c r="A4" s="24"/>
      <c r="B4" s="24"/>
      <c r="C4" s="30" t="s">
        <v>8</v>
      </c>
      <c r="D4" s="30" t="s">
        <v>9</v>
      </c>
      <c r="E4" s="3" t="s">
        <v>10</v>
      </c>
      <c r="F4" s="30" t="s">
        <v>11</v>
      </c>
      <c r="G4" s="30" t="s">
        <v>8</v>
      </c>
      <c r="H4" s="30" t="s">
        <v>9</v>
      </c>
      <c r="I4" s="3" t="s">
        <v>10</v>
      </c>
      <c r="J4" s="30" t="s">
        <v>11</v>
      </c>
      <c r="K4" s="31" t="s">
        <v>8</v>
      </c>
      <c r="L4" s="30" t="s">
        <v>9</v>
      </c>
      <c r="M4" s="31" t="s">
        <v>12</v>
      </c>
      <c r="N4" s="32"/>
    </row>
    <row r="5" s="1" customFormat="1" ht="30" customHeight="1" spans="1:14">
      <c r="A5" s="33">
        <v>1</v>
      </c>
      <c r="B5" s="20" t="s">
        <v>13</v>
      </c>
      <c r="C5" s="34">
        <v>1</v>
      </c>
      <c r="D5" s="34">
        <v>1</v>
      </c>
      <c r="E5" s="35">
        <v>1000</v>
      </c>
      <c r="F5" s="35">
        <v>1000</v>
      </c>
      <c r="G5" s="34"/>
      <c r="H5" s="34"/>
      <c r="I5" s="34"/>
      <c r="J5" s="35"/>
      <c r="K5" s="34">
        <v>1</v>
      </c>
      <c r="L5" s="34">
        <v>1</v>
      </c>
      <c r="M5" s="34">
        <v>1000</v>
      </c>
      <c r="N5" s="36"/>
    </row>
    <row r="6" s="1" customFormat="1" ht="30" customHeight="1" spans="1:14">
      <c r="A6" s="33">
        <v>2</v>
      </c>
      <c r="B6" s="5" t="s">
        <v>14</v>
      </c>
      <c r="C6" s="34">
        <v>7</v>
      </c>
      <c r="D6" s="34">
        <v>24</v>
      </c>
      <c r="E6" s="4">
        <v>1000</v>
      </c>
      <c r="F6" s="4">
        <f>D6*E6</f>
        <v>24000</v>
      </c>
      <c r="G6" s="34">
        <v>3</v>
      </c>
      <c r="H6" s="34">
        <v>13</v>
      </c>
      <c r="I6" s="34">
        <v>1000</v>
      </c>
      <c r="J6" s="34">
        <v>13000</v>
      </c>
      <c r="K6" s="34">
        <v>10</v>
      </c>
      <c r="L6" s="34">
        <f>D6+H6</f>
        <v>37</v>
      </c>
      <c r="M6" s="34">
        <v>37000</v>
      </c>
      <c r="N6" s="36"/>
    </row>
    <row r="7" s="1" customFormat="1" ht="30" customHeight="1" spans="1:14">
      <c r="A7" s="33">
        <v>3</v>
      </c>
      <c r="B7" s="5" t="s">
        <v>15</v>
      </c>
      <c r="C7" s="5">
        <v>3</v>
      </c>
      <c r="D7" s="5">
        <v>6</v>
      </c>
      <c r="E7" s="35">
        <v>1000</v>
      </c>
      <c r="F7" s="34">
        <v>6000</v>
      </c>
      <c r="G7" s="34"/>
      <c r="H7" s="34"/>
      <c r="I7" s="34"/>
      <c r="J7" s="34"/>
      <c r="K7" s="34">
        <v>3</v>
      </c>
      <c r="L7" s="34">
        <v>6</v>
      </c>
      <c r="M7" s="34">
        <v>6000</v>
      </c>
      <c r="N7" s="36"/>
    </row>
    <row r="8" s="1" customFormat="1" ht="30" customHeight="1" spans="1:14">
      <c r="A8" s="33">
        <v>4</v>
      </c>
      <c r="B8" s="8" t="s">
        <v>16</v>
      </c>
      <c r="C8" s="5">
        <v>5</v>
      </c>
      <c r="D8" s="5">
        <v>8</v>
      </c>
      <c r="E8" s="35">
        <v>1000</v>
      </c>
      <c r="F8" s="35">
        <v>8000</v>
      </c>
      <c r="G8" s="34">
        <v>2</v>
      </c>
      <c r="H8" s="34">
        <v>2</v>
      </c>
      <c r="I8" s="35">
        <v>1000</v>
      </c>
      <c r="J8" s="35">
        <v>2000</v>
      </c>
      <c r="K8" s="34">
        <v>7</v>
      </c>
      <c r="L8" s="37">
        <v>10</v>
      </c>
      <c r="M8" s="34">
        <v>10000</v>
      </c>
      <c r="N8" s="36"/>
    </row>
    <row r="9" s="1" customFormat="1" ht="30" customHeight="1" spans="1:14">
      <c r="A9" s="33">
        <v>5</v>
      </c>
      <c r="B9" s="10" t="s">
        <v>17</v>
      </c>
      <c r="C9" s="35"/>
      <c r="D9" s="35"/>
      <c r="E9" s="35"/>
      <c r="F9" s="35"/>
      <c r="G9" s="35">
        <v>1</v>
      </c>
      <c r="H9" s="35">
        <v>6</v>
      </c>
      <c r="I9" s="35">
        <v>1000</v>
      </c>
      <c r="J9" s="35">
        <v>6000</v>
      </c>
      <c r="K9" s="34">
        <v>1</v>
      </c>
      <c r="L9" s="34">
        <v>6</v>
      </c>
      <c r="M9" s="34">
        <v>6000</v>
      </c>
      <c r="N9" s="34" t="s">
        <v>18</v>
      </c>
    </row>
    <row r="10" s="1" customFormat="1" ht="30" customHeight="1" spans="1:14">
      <c r="A10" s="33">
        <v>6</v>
      </c>
      <c r="B10" s="10" t="s">
        <v>19</v>
      </c>
      <c r="C10" s="35"/>
      <c r="D10" s="35"/>
      <c r="E10" s="35"/>
      <c r="F10" s="35"/>
      <c r="G10" s="35">
        <v>4</v>
      </c>
      <c r="H10" s="35">
        <v>38</v>
      </c>
      <c r="I10" s="35">
        <v>1000</v>
      </c>
      <c r="J10" s="35">
        <v>38000</v>
      </c>
      <c r="K10" s="35">
        <v>4</v>
      </c>
      <c r="L10" s="35">
        <v>38</v>
      </c>
      <c r="M10" s="34">
        <v>38000</v>
      </c>
      <c r="N10" s="34" t="s">
        <v>18</v>
      </c>
    </row>
    <row r="11" s="1" customFormat="1" ht="30" customHeight="1" spans="1:14">
      <c r="A11" s="33">
        <v>7</v>
      </c>
      <c r="B11" s="10" t="s">
        <v>20</v>
      </c>
      <c r="C11" s="35"/>
      <c r="D11" s="35"/>
      <c r="E11" s="35"/>
      <c r="F11" s="35"/>
      <c r="G11" s="35">
        <v>3</v>
      </c>
      <c r="H11" s="35">
        <v>8</v>
      </c>
      <c r="I11" s="35">
        <v>1000</v>
      </c>
      <c r="J11" s="35">
        <v>8000</v>
      </c>
      <c r="K11" s="34">
        <v>3</v>
      </c>
      <c r="L11" s="34">
        <v>8</v>
      </c>
      <c r="M11" s="34">
        <v>8000</v>
      </c>
      <c r="N11" s="34" t="s">
        <v>18</v>
      </c>
    </row>
    <row r="12" s="1" customFormat="1" ht="30" customHeight="1" spans="1:14">
      <c r="A12" s="33">
        <v>8</v>
      </c>
      <c r="B12" s="10" t="s">
        <v>21</v>
      </c>
      <c r="C12" s="35"/>
      <c r="D12" s="35"/>
      <c r="E12" s="35"/>
      <c r="F12" s="35"/>
      <c r="G12" s="35">
        <v>7</v>
      </c>
      <c r="H12" s="35">
        <v>33</v>
      </c>
      <c r="I12" s="35">
        <v>1000</v>
      </c>
      <c r="J12" s="35">
        <v>33000</v>
      </c>
      <c r="K12" s="34">
        <v>7</v>
      </c>
      <c r="L12" s="34">
        <v>33</v>
      </c>
      <c r="M12" s="34">
        <v>33000</v>
      </c>
      <c r="N12" s="34" t="s">
        <v>18</v>
      </c>
    </row>
    <row r="13" s="1" customFormat="1" ht="30" customHeight="1" spans="1:14">
      <c r="A13" s="33">
        <v>9</v>
      </c>
      <c r="B13" s="10" t="s">
        <v>22</v>
      </c>
      <c r="C13" s="35"/>
      <c r="D13" s="35"/>
      <c r="E13" s="35"/>
      <c r="F13" s="35"/>
      <c r="G13" s="35">
        <v>3</v>
      </c>
      <c r="H13" s="35">
        <v>10</v>
      </c>
      <c r="I13" s="35">
        <v>1000</v>
      </c>
      <c r="J13" s="35">
        <v>10000</v>
      </c>
      <c r="K13" s="34">
        <v>3</v>
      </c>
      <c r="L13" s="34">
        <v>10</v>
      </c>
      <c r="M13" s="34">
        <v>10000</v>
      </c>
      <c r="N13" s="34"/>
    </row>
    <row r="14" s="1" customFormat="1" ht="30" customHeight="1" spans="1:14">
      <c r="A14" s="33">
        <v>10</v>
      </c>
      <c r="B14" s="10" t="s">
        <v>23</v>
      </c>
      <c r="C14" s="35"/>
      <c r="D14" s="35"/>
      <c r="E14" s="35"/>
      <c r="F14" s="35"/>
      <c r="G14" s="35">
        <v>1</v>
      </c>
      <c r="H14" s="35">
        <v>3</v>
      </c>
      <c r="I14" s="35">
        <v>1000</v>
      </c>
      <c r="J14" s="35">
        <v>3000</v>
      </c>
      <c r="K14" s="34">
        <v>1</v>
      </c>
      <c r="L14" s="34">
        <v>3</v>
      </c>
      <c r="M14" s="34">
        <v>3000</v>
      </c>
      <c r="N14" s="34"/>
    </row>
    <row r="15" s="1" customFormat="1" ht="29" customHeight="1" spans="1:14">
      <c r="A15" s="38" t="s">
        <v>6</v>
      </c>
      <c r="B15" s="39"/>
      <c r="C15" s="4">
        <f t="shared" ref="C15:F15" si="0">SUM(C5:C14)</f>
        <v>16</v>
      </c>
      <c r="D15" s="4">
        <f t="shared" si="0"/>
        <v>39</v>
      </c>
      <c r="E15" s="4"/>
      <c r="F15" s="4">
        <f t="shared" si="0"/>
        <v>39000</v>
      </c>
      <c r="G15" s="4">
        <f>SUM(G6:G14)</f>
        <v>24</v>
      </c>
      <c r="H15" s="4">
        <f>SUM(H6:H14)</f>
        <v>113</v>
      </c>
      <c r="I15" s="4"/>
      <c r="J15" s="4">
        <f t="shared" ref="J15:M15" si="1">SUM(J5:J14)</f>
        <v>113000</v>
      </c>
      <c r="K15" s="4">
        <f t="shared" si="1"/>
        <v>40</v>
      </c>
      <c r="L15" s="4">
        <f t="shared" si="1"/>
        <v>152</v>
      </c>
      <c r="M15" s="4">
        <f t="shared" si="1"/>
        <v>152000</v>
      </c>
      <c r="N15" s="34" t="s">
        <v>18</v>
      </c>
    </row>
  </sheetData>
  <mergeCells count="7">
    <mergeCell ref="A2:N2"/>
    <mergeCell ref="C3:F3"/>
    <mergeCell ref="G3:J3"/>
    <mergeCell ref="K3:M3"/>
    <mergeCell ref="A15:B15"/>
    <mergeCell ref="A3:A4"/>
    <mergeCell ref="B3:B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7" workbookViewId="0">
      <selection activeCell="A1" sqref="A1:G1"/>
    </sheetView>
  </sheetViews>
  <sheetFormatPr defaultColWidth="9" defaultRowHeight="14.25" outlineLevelCol="6"/>
  <cols>
    <col min="1" max="1" width="8.875" style="1" customWidth="1"/>
    <col min="2" max="2" width="12.375" style="1" customWidth="1"/>
    <col min="3" max="3" width="12" style="1" customWidth="1"/>
    <col min="4" max="7" width="15" style="1" customWidth="1"/>
    <col min="8" max="16380" width="9" style="1"/>
  </cols>
  <sheetData>
    <row r="1" s="1" customFormat="1" ht="45" customHeight="1" spans="1:7">
      <c r="A1" s="19" t="s">
        <v>24</v>
      </c>
      <c r="B1" s="19"/>
      <c r="C1" s="19"/>
      <c r="D1" s="19"/>
      <c r="E1" s="19"/>
      <c r="F1" s="19"/>
      <c r="G1" s="19"/>
    </row>
    <row r="2" s="1" customFormat="1" ht="30" customHeight="1" spans="1:7">
      <c r="A2" s="3" t="s">
        <v>2</v>
      </c>
      <c r="B2" s="3" t="s">
        <v>25</v>
      </c>
      <c r="C2" s="3" t="s">
        <v>26</v>
      </c>
      <c r="D2" s="3" t="s">
        <v>27</v>
      </c>
      <c r="E2" s="3" t="s">
        <v>10</v>
      </c>
      <c r="F2" s="3" t="s">
        <v>28</v>
      </c>
      <c r="G2" s="3" t="s">
        <v>7</v>
      </c>
    </row>
    <row r="3" s="1" customFormat="1" ht="30" customHeight="1" spans="1:7">
      <c r="A3" s="3">
        <v>1</v>
      </c>
      <c r="B3" s="20" t="s">
        <v>13</v>
      </c>
      <c r="C3" s="6" t="s">
        <v>29</v>
      </c>
      <c r="D3" s="9">
        <v>1</v>
      </c>
      <c r="E3" s="9">
        <v>1000</v>
      </c>
      <c r="F3" s="9">
        <v>1000</v>
      </c>
      <c r="G3" s="3"/>
    </row>
    <row r="4" s="1" customFormat="1" ht="30" customHeight="1" spans="1:7">
      <c r="A4" s="3">
        <v>2</v>
      </c>
      <c r="B4" s="5" t="s">
        <v>14</v>
      </c>
      <c r="C4" s="6" t="s">
        <v>30</v>
      </c>
      <c r="D4" s="6">
        <v>8</v>
      </c>
      <c r="E4" s="6">
        <v>1000</v>
      </c>
      <c r="F4" s="6">
        <f t="shared" ref="F4:F10" si="0">D4*E4</f>
        <v>8000</v>
      </c>
      <c r="G4" s="3"/>
    </row>
    <row r="5" s="1" customFormat="1" ht="30" customHeight="1" spans="1:7">
      <c r="A5" s="3">
        <v>3</v>
      </c>
      <c r="B5" s="5" t="s">
        <v>14</v>
      </c>
      <c r="C5" s="6" t="s">
        <v>31</v>
      </c>
      <c r="D5" s="6">
        <v>3</v>
      </c>
      <c r="E5" s="6">
        <v>1000</v>
      </c>
      <c r="F5" s="6">
        <f t="shared" si="0"/>
        <v>3000</v>
      </c>
      <c r="G5" s="3"/>
    </row>
    <row r="6" s="1" customFormat="1" ht="30" customHeight="1" spans="1:7">
      <c r="A6" s="3">
        <v>4</v>
      </c>
      <c r="B6" s="5" t="s">
        <v>14</v>
      </c>
      <c r="C6" s="6" t="s">
        <v>32</v>
      </c>
      <c r="D6" s="6">
        <v>5</v>
      </c>
      <c r="E6" s="6">
        <v>1000</v>
      </c>
      <c r="F6" s="6">
        <f t="shared" si="0"/>
        <v>5000</v>
      </c>
      <c r="G6" s="3"/>
    </row>
    <row r="7" s="1" customFormat="1" ht="30" customHeight="1" spans="1:7">
      <c r="A7" s="3">
        <v>5</v>
      </c>
      <c r="B7" s="5" t="s">
        <v>14</v>
      </c>
      <c r="C7" s="21" t="s">
        <v>33</v>
      </c>
      <c r="D7" s="22">
        <v>2</v>
      </c>
      <c r="E7" s="6">
        <v>1000</v>
      </c>
      <c r="F7" s="6">
        <f t="shared" si="0"/>
        <v>2000</v>
      </c>
      <c r="G7" s="3"/>
    </row>
    <row r="8" s="1" customFormat="1" ht="30" customHeight="1" spans="1:7">
      <c r="A8" s="3">
        <v>6</v>
      </c>
      <c r="B8" s="5" t="s">
        <v>14</v>
      </c>
      <c r="C8" s="6" t="s">
        <v>34</v>
      </c>
      <c r="D8" s="6">
        <v>2</v>
      </c>
      <c r="E8" s="6">
        <v>1000</v>
      </c>
      <c r="F8" s="6">
        <f t="shared" si="0"/>
        <v>2000</v>
      </c>
      <c r="G8" s="3"/>
    </row>
    <row r="9" s="1" customFormat="1" ht="30" customHeight="1" spans="1:7">
      <c r="A9" s="3">
        <v>7</v>
      </c>
      <c r="B9" s="5" t="s">
        <v>14</v>
      </c>
      <c r="C9" s="6" t="s">
        <v>35</v>
      </c>
      <c r="D9" s="21">
        <v>2</v>
      </c>
      <c r="E9" s="6">
        <v>1000</v>
      </c>
      <c r="F9" s="6">
        <f t="shared" si="0"/>
        <v>2000</v>
      </c>
      <c r="G9" s="3"/>
    </row>
    <row r="10" s="1" customFormat="1" ht="30" customHeight="1" spans="1:7">
      <c r="A10" s="3">
        <v>8</v>
      </c>
      <c r="B10" s="5" t="s">
        <v>14</v>
      </c>
      <c r="C10" s="6" t="s">
        <v>36</v>
      </c>
      <c r="D10" s="6">
        <v>2</v>
      </c>
      <c r="E10" s="6">
        <v>1000</v>
      </c>
      <c r="F10" s="6">
        <f t="shared" si="0"/>
        <v>2000</v>
      </c>
      <c r="G10" s="3"/>
    </row>
    <row r="11" s="1" customFormat="1" ht="30" customHeight="1" spans="1:7">
      <c r="A11" s="3">
        <v>9</v>
      </c>
      <c r="B11" s="5" t="s">
        <v>15</v>
      </c>
      <c r="C11" s="6" t="s">
        <v>37</v>
      </c>
      <c r="D11" s="6">
        <v>3</v>
      </c>
      <c r="E11" s="6">
        <v>1000</v>
      </c>
      <c r="F11" s="6">
        <v>3000</v>
      </c>
      <c r="G11" s="3"/>
    </row>
    <row r="12" s="1" customFormat="1" ht="30" customHeight="1" spans="1:7">
      <c r="A12" s="3">
        <v>10</v>
      </c>
      <c r="B12" s="5" t="s">
        <v>15</v>
      </c>
      <c r="C12" s="6" t="s">
        <v>38</v>
      </c>
      <c r="D12" s="6">
        <v>2</v>
      </c>
      <c r="E12" s="6">
        <v>1000</v>
      </c>
      <c r="F12" s="6">
        <v>2000</v>
      </c>
      <c r="G12" s="3"/>
    </row>
    <row r="13" s="1" customFormat="1" ht="30" customHeight="1" spans="1:7">
      <c r="A13" s="3">
        <v>11</v>
      </c>
      <c r="B13" s="5" t="s">
        <v>15</v>
      </c>
      <c r="C13" s="6" t="s">
        <v>39</v>
      </c>
      <c r="D13" s="6">
        <v>1</v>
      </c>
      <c r="E13" s="6">
        <v>1000</v>
      </c>
      <c r="F13" s="6">
        <v>1000</v>
      </c>
      <c r="G13" s="3"/>
    </row>
    <row r="14" s="1" customFormat="1" ht="30" customHeight="1" spans="1:7">
      <c r="A14" s="3">
        <v>12</v>
      </c>
      <c r="B14" s="8" t="s">
        <v>16</v>
      </c>
      <c r="C14" s="6" t="s">
        <v>40</v>
      </c>
      <c r="D14" s="6">
        <v>3</v>
      </c>
      <c r="E14" s="9">
        <v>1000</v>
      </c>
      <c r="F14" s="9">
        <v>3000</v>
      </c>
      <c r="G14" s="3"/>
    </row>
    <row r="15" s="1" customFormat="1" ht="30" customHeight="1" spans="1:7">
      <c r="A15" s="3">
        <v>13</v>
      </c>
      <c r="B15" s="8" t="s">
        <v>16</v>
      </c>
      <c r="C15" s="6" t="s">
        <v>41</v>
      </c>
      <c r="D15" s="6">
        <v>2</v>
      </c>
      <c r="E15" s="9">
        <v>1000</v>
      </c>
      <c r="F15" s="9">
        <v>2000</v>
      </c>
      <c r="G15" s="3"/>
    </row>
    <row r="16" s="1" customFormat="1" ht="30" customHeight="1" spans="1:7">
      <c r="A16" s="3">
        <v>14</v>
      </c>
      <c r="B16" s="8" t="s">
        <v>16</v>
      </c>
      <c r="C16" s="6" t="s">
        <v>42</v>
      </c>
      <c r="D16" s="6">
        <v>1</v>
      </c>
      <c r="E16" s="9">
        <v>1000</v>
      </c>
      <c r="F16" s="9">
        <v>1000</v>
      </c>
      <c r="G16" s="3"/>
    </row>
    <row r="17" s="1" customFormat="1" ht="30" customHeight="1" spans="1:7">
      <c r="A17" s="3">
        <v>15</v>
      </c>
      <c r="B17" s="8" t="s">
        <v>16</v>
      </c>
      <c r="C17" s="6" t="s">
        <v>43</v>
      </c>
      <c r="D17" s="6">
        <v>1</v>
      </c>
      <c r="E17" s="9">
        <v>1000</v>
      </c>
      <c r="F17" s="9">
        <v>1000</v>
      </c>
      <c r="G17" s="3"/>
    </row>
    <row r="18" s="1" customFormat="1" ht="30" customHeight="1" spans="1:7">
      <c r="A18" s="3">
        <v>16</v>
      </c>
      <c r="B18" s="8" t="s">
        <v>16</v>
      </c>
      <c r="C18" s="6" t="s">
        <v>44</v>
      </c>
      <c r="D18" s="6">
        <v>1</v>
      </c>
      <c r="E18" s="9">
        <v>1000</v>
      </c>
      <c r="F18" s="9">
        <v>1000</v>
      </c>
      <c r="G18" s="3"/>
    </row>
    <row r="19" s="1" customFormat="1" ht="24" customHeight="1" spans="1:7">
      <c r="A19" s="15" t="s">
        <v>6</v>
      </c>
      <c r="B19" s="16"/>
      <c r="C19" s="17"/>
      <c r="D19" s="4">
        <f>SUM(D3:D18)</f>
        <v>39</v>
      </c>
      <c r="E19" s="4"/>
      <c r="F19" s="4">
        <f>SUM(F3:F18)</f>
        <v>39000</v>
      </c>
      <c r="G19" s="18"/>
    </row>
  </sheetData>
  <mergeCells count="2">
    <mergeCell ref="A1:G1"/>
    <mergeCell ref="A19:C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opLeftCell="A13" workbookViewId="0">
      <selection activeCell="I24" sqref="I24"/>
    </sheetView>
  </sheetViews>
  <sheetFormatPr defaultColWidth="9" defaultRowHeight="14.25" outlineLevelCol="6"/>
  <cols>
    <col min="1" max="1" width="11.375" style="1" customWidth="1"/>
    <col min="2" max="2" width="13.25" style="1" customWidth="1"/>
    <col min="3" max="3" width="15.375" style="1" customWidth="1"/>
    <col min="4" max="7" width="12.375" style="1" customWidth="1"/>
    <col min="8" max="16381" width="9" style="1"/>
  </cols>
  <sheetData>
    <row r="1" s="1" customFormat="1" ht="47" customHeight="1" spans="1:7">
      <c r="A1" s="2" t="s">
        <v>45</v>
      </c>
      <c r="B1" s="2"/>
      <c r="C1" s="2"/>
      <c r="D1" s="2"/>
      <c r="E1" s="2"/>
      <c r="F1" s="2"/>
      <c r="G1" s="2"/>
    </row>
    <row r="2" s="1" customFormat="1" ht="35" customHeight="1" spans="1:7">
      <c r="A2" s="3" t="s">
        <v>2</v>
      </c>
      <c r="B2" s="3" t="s">
        <v>25</v>
      </c>
      <c r="C2" s="3" t="s">
        <v>26</v>
      </c>
      <c r="D2" s="3" t="s">
        <v>27</v>
      </c>
      <c r="E2" s="3" t="s">
        <v>10</v>
      </c>
      <c r="F2" s="3" t="s">
        <v>28</v>
      </c>
      <c r="G2" s="3" t="s">
        <v>7</v>
      </c>
    </row>
    <row r="3" s="1" customFormat="1" ht="30" customHeight="1" spans="1:7">
      <c r="A3" s="4">
        <v>1</v>
      </c>
      <c r="B3" s="5" t="s">
        <v>14</v>
      </c>
      <c r="C3" s="6" t="s">
        <v>46</v>
      </c>
      <c r="D3" s="6">
        <v>1</v>
      </c>
      <c r="E3" s="6">
        <v>1000</v>
      </c>
      <c r="F3" s="6">
        <v>6000</v>
      </c>
      <c r="G3" s="3"/>
    </row>
    <row r="4" s="1" customFormat="1" ht="30" customHeight="1" spans="1:7">
      <c r="A4" s="4">
        <v>2</v>
      </c>
      <c r="B4" s="5" t="s">
        <v>14</v>
      </c>
      <c r="C4" s="7" t="s">
        <v>47</v>
      </c>
      <c r="D4" s="6">
        <v>9</v>
      </c>
      <c r="E4" s="6">
        <v>1000</v>
      </c>
      <c r="F4" s="6">
        <v>5000</v>
      </c>
      <c r="G4" s="3"/>
    </row>
    <row r="5" s="1" customFormat="1" ht="30" customHeight="1" spans="1:7">
      <c r="A5" s="4">
        <v>3</v>
      </c>
      <c r="B5" s="5" t="s">
        <v>14</v>
      </c>
      <c r="C5" s="6" t="s">
        <v>48</v>
      </c>
      <c r="D5" s="6">
        <v>3</v>
      </c>
      <c r="E5" s="6">
        <v>1000</v>
      </c>
      <c r="F5" s="6">
        <v>2000</v>
      </c>
      <c r="G5" s="3"/>
    </row>
    <row r="6" s="1" customFormat="1" ht="30" customHeight="1" spans="1:7">
      <c r="A6" s="4">
        <v>4</v>
      </c>
      <c r="B6" s="8" t="s">
        <v>16</v>
      </c>
      <c r="C6" s="6" t="s">
        <v>49</v>
      </c>
      <c r="D6" s="6">
        <v>1</v>
      </c>
      <c r="E6" s="9">
        <v>1000</v>
      </c>
      <c r="F6" s="9">
        <v>1000</v>
      </c>
      <c r="G6" s="3"/>
    </row>
    <row r="7" s="1" customFormat="1" ht="30" customHeight="1" spans="1:7">
      <c r="A7" s="4">
        <v>5</v>
      </c>
      <c r="B7" s="8" t="s">
        <v>16</v>
      </c>
      <c r="C7" s="6" t="s">
        <v>50</v>
      </c>
      <c r="D7" s="6">
        <v>1</v>
      </c>
      <c r="E7" s="9">
        <v>1000</v>
      </c>
      <c r="F7" s="9">
        <v>1000</v>
      </c>
      <c r="G7" s="3"/>
    </row>
    <row r="8" s="1" customFormat="1" ht="30" customHeight="1" spans="1:7">
      <c r="A8" s="4">
        <v>6</v>
      </c>
      <c r="B8" s="10" t="s">
        <v>17</v>
      </c>
      <c r="C8" s="9" t="s">
        <v>51</v>
      </c>
      <c r="D8" s="9">
        <v>6</v>
      </c>
      <c r="E8" s="9">
        <v>1000</v>
      </c>
      <c r="F8" s="9">
        <v>6000</v>
      </c>
      <c r="G8" s="3"/>
    </row>
    <row r="9" s="1" customFormat="1" ht="30" customHeight="1" spans="1:7">
      <c r="A9" s="4">
        <v>7</v>
      </c>
      <c r="B9" s="10" t="s">
        <v>19</v>
      </c>
      <c r="C9" s="11" t="s">
        <v>52</v>
      </c>
      <c r="D9" s="6">
        <v>34</v>
      </c>
      <c r="E9" s="9">
        <v>1000</v>
      </c>
      <c r="F9" s="9">
        <v>34000</v>
      </c>
      <c r="G9" s="3"/>
    </row>
    <row r="10" s="1" customFormat="1" ht="30" customHeight="1" spans="1:7">
      <c r="A10" s="4">
        <v>8</v>
      </c>
      <c r="B10" s="10" t="s">
        <v>19</v>
      </c>
      <c r="C10" s="11" t="s">
        <v>53</v>
      </c>
      <c r="D10" s="6">
        <v>2</v>
      </c>
      <c r="E10" s="9">
        <v>1000</v>
      </c>
      <c r="F10" s="9">
        <v>2000</v>
      </c>
      <c r="G10" s="3"/>
    </row>
    <row r="11" s="1" customFormat="1" ht="30" customHeight="1" spans="1:7">
      <c r="A11" s="4">
        <v>9</v>
      </c>
      <c r="B11" s="10" t="s">
        <v>19</v>
      </c>
      <c r="C11" s="11" t="s">
        <v>54</v>
      </c>
      <c r="D11" s="6">
        <v>1</v>
      </c>
      <c r="E11" s="9">
        <v>1000</v>
      </c>
      <c r="F11" s="9">
        <v>1000</v>
      </c>
      <c r="G11" s="3"/>
    </row>
    <row r="12" s="1" customFormat="1" ht="30" customHeight="1" spans="1:7">
      <c r="A12" s="4">
        <v>10</v>
      </c>
      <c r="B12" s="10" t="s">
        <v>19</v>
      </c>
      <c r="C12" s="11" t="s">
        <v>55</v>
      </c>
      <c r="D12" s="6">
        <v>1</v>
      </c>
      <c r="E12" s="9">
        <v>1000</v>
      </c>
      <c r="F12" s="9">
        <v>1000</v>
      </c>
      <c r="G12" s="3"/>
    </row>
    <row r="13" s="1" customFormat="1" ht="30" customHeight="1" spans="1:7">
      <c r="A13" s="4">
        <v>11</v>
      </c>
      <c r="B13" s="10" t="s">
        <v>20</v>
      </c>
      <c r="C13" s="12" t="s">
        <v>56</v>
      </c>
      <c r="D13" s="6">
        <v>4</v>
      </c>
      <c r="E13" s="6">
        <v>1000</v>
      </c>
      <c r="F13" s="6">
        <v>4000</v>
      </c>
      <c r="G13" s="3"/>
    </row>
    <row r="14" s="1" customFormat="1" ht="30" customHeight="1" spans="1:7">
      <c r="A14" s="4">
        <v>12</v>
      </c>
      <c r="B14" s="10" t="s">
        <v>20</v>
      </c>
      <c r="C14" s="12" t="s">
        <v>57</v>
      </c>
      <c r="D14" s="9">
        <v>2</v>
      </c>
      <c r="E14" s="9">
        <v>1000</v>
      </c>
      <c r="F14" s="9">
        <v>2000</v>
      </c>
      <c r="G14" s="3"/>
    </row>
    <row r="15" s="1" customFormat="1" ht="30" customHeight="1" spans="1:7">
      <c r="A15" s="4">
        <v>13</v>
      </c>
      <c r="B15" s="10" t="s">
        <v>20</v>
      </c>
      <c r="C15" s="13" t="s">
        <v>58</v>
      </c>
      <c r="D15" s="14">
        <v>2</v>
      </c>
      <c r="E15" s="6">
        <v>1000</v>
      </c>
      <c r="F15" s="14">
        <v>2000</v>
      </c>
      <c r="G15" s="3"/>
    </row>
    <row r="16" s="1" customFormat="1" ht="30" customHeight="1" spans="1:7">
      <c r="A16" s="4">
        <v>14</v>
      </c>
      <c r="B16" s="10" t="s">
        <v>21</v>
      </c>
      <c r="C16" s="6" t="s">
        <v>59</v>
      </c>
      <c r="D16" s="9">
        <v>15</v>
      </c>
      <c r="E16" s="9">
        <v>1000</v>
      </c>
      <c r="F16" s="9">
        <f t="shared" ref="F16:F22" si="0">D16*E16</f>
        <v>15000</v>
      </c>
      <c r="G16" s="3"/>
    </row>
    <row r="17" s="1" customFormat="1" ht="30" customHeight="1" spans="1:7">
      <c r="A17" s="4">
        <v>15</v>
      </c>
      <c r="B17" s="10" t="s">
        <v>21</v>
      </c>
      <c r="C17" s="6" t="s">
        <v>60</v>
      </c>
      <c r="D17" s="6">
        <v>7</v>
      </c>
      <c r="E17" s="9">
        <v>1000</v>
      </c>
      <c r="F17" s="9">
        <f t="shared" si="0"/>
        <v>7000</v>
      </c>
      <c r="G17" s="3"/>
    </row>
    <row r="18" s="1" customFormat="1" ht="30" customHeight="1" spans="1:7">
      <c r="A18" s="4">
        <v>16</v>
      </c>
      <c r="B18" s="10" t="s">
        <v>21</v>
      </c>
      <c r="C18" s="6" t="s">
        <v>61</v>
      </c>
      <c r="D18" s="6">
        <v>7</v>
      </c>
      <c r="E18" s="9">
        <v>1000</v>
      </c>
      <c r="F18" s="9">
        <f t="shared" si="0"/>
        <v>7000</v>
      </c>
      <c r="G18" s="3"/>
    </row>
    <row r="19" s="1" customFormat="1" ht="30" customHeight="1" spans="1:7">
      <c r="A19" s="4">
        <v>17</v>
      </c>
      <c r="B19" s="10" t="s">
        <v>21</v>
      </c>
      <c r="C19" s="6" t="s">
        <v>62</v>
      </c>
      <c r="D19" s="6">
        <v>1</v>
      </c>
      <c r="E19" s="9">
        <v>1000</v>
      </c>
      <c r="F19" s="9">
        <f t="shared" si="0"/>
        <v>1000</v>
      </c>
      <c r="G19" s="3"/>
    </row>
    <row r="20" s="1" customFormat="1" ht="30" customHeight="1" spans="1:7">
      <c r="A20" s="4">
        <v>18</v>
      </c>
      <c r="B20" s="10" t="s">
        <v>21</v>
      </c>
      <c r="C20" s="6" t="s">
        <v>63</v>
      </c>
      <c r="D20" s="6">
        <v>1</v>
      </c>
      <c r="E20" s="9">
        <v>1000</v>
      </c>
      <c r="F20" s="9">
        <f t="shared" si="0"/>
        <v>1000</v>
      </c>
      <c r="G20" s="3"/>
    </row>
    <row r="21" s="1" customFormat="1" ht="30" customHeight="1" spans="1:7">
      <c r="A21" s="4">
        <v>19</v>
      </c>
      <c r="B21" s="10" t="s">
        <v>21</v>
      </c>
      <c r="C21" s="6" t="s">
        <v>64</v>
      </c>
      <c r="D21" s="6">
        <v>1</v>
      </c>
      <c r="E21" s="9">
        <v>1000</v>
      </c>
      <c r="F21" s="9">
        <f t="shared" si="0"/>
        <v>1000</v>
      </c>
      <c r="G21" s="3"/>
    </row>
    <row r="22" s="1" customFormat="1" ht="30" customHeight="1" spans="1:7">
      <c r="A22" s="4">
        <v>20</v>
      </c>
      <c r="B22" s="10" t="s">
        <v>21</v>
      </c>
      <c r="C22" s="6" t="s">
        <v>65</v>
      </c>
      <c r="D22" s="6">
        <v>1</v>
      </c>
      <c r="E22" s="9">
        <v>1000</v>
      </c>
      <c r="F22" s="9">
        <f t="shared" si="0"/>
        <v>1000</v>
      </c>
      <c r="G22" s="3"/>
    </row>
    <row r="23" s="1" customFormat="1" ht="30" customHeight="1" spans="1:7">
      <c r="A23" s="4">
        <v>21</v>
      </c>
      <c r="B23" s="10" t="s">
        <v>22</v>
      </c>
      <c r="C23" s="6" t="s">
        <v>66</v>
      </c>
      <c r="D23" s="9">
        <v>4</v>
      </c>
      <c r="E23" s="9">
        <v>1000</v>
      </c>
      <c r="F23" s="9">
        <v>4000</v>
      </c>
      <c r="G23" s="3"/>
    </row>
    <row r="24" s="1" customFormat="1" ht="30" customHeight="1" spans="1:7">
      <c r="A24" s="4">
        <v>22</v>
      </c>
      <c r="B24" s="10" t="s">
        <v>22</v>
      </c>
      <c r="C24" s="6" t="s">
        <v>67</v>
      </c>
      <c r="D24" s="9">
        <v>5</v>
      </c>
      <c r="E24" s="9">
        <v>1000</v>
      </c>
      <c r="F24" s="9">
        <v>5000</v>
      </c>
      <c r="G24" s="3"/>
    </row>
    <row r="25" s="1" customFormat="1" ht="30" customHeight="1" spans="1:7">
      <c r="A25" s="4">
        <v>23</v>
      </c>
      <c r="B25" s="10" t="s">
        <v>22</v>
      </c>
      <c r="C25" s="6" t="s">
        <v>68</v>
      </c>
      <c r="D25" s="9">
        <v>1</v>
      </c>
      <c r="E25" s="9">
        <v>1000</v>
      </c>
      <c r="F25" s="9">
        <v>1000</v>
      </c>
      <c r="G25" s="3"/>
    </row>
    <row r="26" s="1" customFormat="1" ht="30" customHeight="1" spans="1:7">
      <c r="A26" s="4">
        <v>24</v>
      </c>
      <c r="B26" s="10" t="s">
        <v>23</v>
      </c>
      <c r="C26" s="9" t="s">
        <v>69</v>
      </c>
      <c r="D26" s="9">
        <v>3</v>
      </c>
      <c r="E26" s="9">
        <v>1000</v>
      </c>
      <c r="F26" s="9">
        <v>3000</v>
      </c>
      <c r="G26" s="3"/>
    </row>
    <row r="27" s="1" customFormat="1" ht="24" customHeight="1" spans="1:7">
      <c r="A27" s="15" t="s">
        <v>6</v>
      </c>
      <c r="B27" s="16"/>
      <c r="C27" s="17"/>
      <c r="D27" s="4">
        <f>SUM(D3:D26)</f>
        <v>113</v>
      </c>
      <c r="E27" s="4"/>
      <c r="F27" s="4">
        <f>SUM(F3:F26)</f>
        <v>113000</v>
      </c>
      <c r="G27" s="18"/>
    </row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2">
    <mergeCell ref="A1:G1"/>
    <mergeCell ref="A27:C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脱贫户</vt:lpstr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凉*殇</cp:lastModifiedBy>
  <dcterms:created xsi:type="dcterms:W3CDTF">2023-05-12T11:15:00Z</dcterms:created>
  <dcterms:modified xsi:type="dcterms:W3CDTF">2026-05-15T03:22:22Z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F975CF39EAF5468DB275372F9DD58849_12</vt:lpwstr>
  </property>
  <property fmtid="{D5CDD505-2E9C-101B-9397-08002B2CF9AE}" pid="4" name="CalculationRule">
    <vt:i4>0</vt:i4>
  </property>
</Properties>
</file>